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40"/>
  </bookViews>
  <sheets>
    <sheet name="数字产业学院调剂结果" sheetId="1" r:id="rId1"/>
  </sheets>
  <definedNames>
    <definedName name="_xlnm._FilterDatabase" localSheetId="0" hidden="1">数字产业学院调剂结果!$A$1:$Y$2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<sst xmlns="http://schemas.openxmlformats.org/spreadsheetml/2006/main" count="2063" uniqueCount="336">
  <si>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</si>
  <si>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</si>
  <si>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</si>
  <si>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</si>
  <si>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</si>
  <si>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</si>
  <si>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</si>
  <si>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</si>
  <si>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</si>
  <si>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</si>
  <si>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</si>
  <si>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</si>
  <si>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</si>
  <si>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</si>
  <si>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</si>
  <si>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</si>
  <si>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</si>
  <si>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</si>
  <si>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</si>
  <si>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</si>
  <si>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</si>
  <si>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</si>
  <si>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</si>
  <si>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</si>
  <si>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</si>
  <si>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</si>
  <si>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</si>
  <si>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</si>
  <si>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</si>
  <si>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</si>
  <si>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</si>
  <si>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</si>
  <si>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</si>
  <si>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</si>
  <si>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</si>
  <si>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034</t>
  </si>
  <si>
    <t>数字产业学院</t>
  </si>
  <si>
    <t>085404</t>
  </si>
  <si>
    <t>计算机技术</t>
  </si>
  <si>
    <t>00</t>
  </si>
  <si>
    <r>
      <rPr>
        <b/>
        <sz val="12"/>
        <rFont val="宋体"/>
        <charset val="134"/>
      </rPr>
      <t>全日制</t>
    </r>
  </si>
  <si>
    <t>调剂生</t>
  </si>
  <si>
    <t>100025138716992</t>
  </si>
  <si>
    <t>谢泽辉</t>
  </si>
  <si>
    <t>男</t>
  </si>
  <si>
    <t>合格</t>
  </si>
  <si>
    <t>否</t>
  </si>
  <si>
    <t>拟录取</t>
  </si>
  <si>
    <t>104595410210842</t>
  </si>
  <si>
    <t>郭玉帅</t>
  </si>
  <si>
    <t>105425431912158</t>
  </si>
  <si>
    <t>雷廷鸽</t>
  </si>
  <si>
    <t>104595410210770</t>
  </si>
  <si>
    <t>高尚</t>
  </si>
  <si>
    <t>103585210010097</t>
  </si>
  <si>
    <t>洪师龙</t>
  </si>
  <si>
    <t>104035085400021</t>
  </si>
  <si>
    <t>马文轩</t>
  </si>
  <si>
    <t>102945214008479</t>
  </si>
  <si>
    <t>郝祥龙</t>
  </si>
  <si>
    <t>104595410211776</t>
  </si>
  <si>
    <t>王杨淞</t>
  </si>
  <si>
    <t>106165085400219</t>
  </si>
  <si>
    <t>王振宇</t>
  </si>
  <si>
    <t>106575360121842</t>
  </si>
  <si>
    <t>支文君</t>
  </si>
  <si>
    <t>106735019015100</t>
  </si>
  <si>
    <t>黄绍嫔</t>
  </si>
  <si>
    <t>女</t>
  </si>
  <si>
    <t>104035085400198</t>
  </si>
  <si>
    <t>方伟明</t>
  </si>
  <si>
    <t>116465330205218</t>
  </si>
  <si>
    <t>朱琦伟</t>
  </si>
  <si>
    <t>102875211610220</t>
  </si>
  <si>
    <t>陈美珍</t>
  </si>
  <si>
    <t>105595210012431</t>
  </si>
  <si>
    <t>秦潇</t>
  </si>
  <si>
    <t>105745000001336</t>
  </si>
  <si>
    <t>姜景润</t>
  </si>
  <si>
    <t>104595410070035</t>
  </si>
  <si>
    <t>徐欣钰</t>
  </si>
  <si>
    <t>104915320307317</t>
  </si>
  <si>
    <t>朱霄旸</t>
  </si>
  <si>
    <t>104755085410334</t>
  </si>
  <si>
    <t>王志</t>
  </si>
  <si>
    <t>118455005009765</t>
  </si>
  <si>
    <t>梁天朗</t>
  </si>
  <si>
    <t>100585411600019</t>
  </si>
  <si>
    <t>姚雅涵</t>
  </si>
  <si>
    <t>104975400342092</t>
  </si>
  <si>
    <t>丁芳彬</t>
  </si>
  <si>
    <t>103075211906690</t>
  </si>
  <si>
    <t>邱睿智</t>
  </si>
  <si>
    <t>104595410210146</t>
  </si>
  <si>
    <t>郑省杰</t>
  </si>
  <si>
    <t>103865211008836</t>
  </si>
  <si>
    <t>毛利城</t>
  </si>
  <si>
    <t>104915320306944</t>
  </si>
  <si>
    <t>熊子栎</t>
  </si>
  <si>
    <t>104035085402657</t>
  </si>
  <si>
    <t>俞龙程</t>
  </si>
  <si>
    <t>103865211008930</t>
  </si>
  <si>
    <t>梁利风</t>
  </si>
  <si>
    <t>104595410211735</t>
  </si>
  <si>
    <t>彭琢湘</t>
  </si>
  <si>
    <t>105595210014639</t>
  </si>
  <si>
    <t>冉雷新</t>
  </si>
  <si>
    <t>105745000003594</t>
  </si>
  <si>
    <t>谢跃平</t>
  </si>
  <si>
    <t>候补录取</t>
  </si>
  <si>
    <t>103865211008739</t>
  </si>
  <si>
    <t>林永峰</t>
  </si>
  <si>
    <t>105745000004856</t>
  </si>
  <si>
    <t>郭金鹏</t>
  </si>
  <si>
    <t>105745000003319</t>
  </si>
  <si>
    <t>吴浩南</t>
  </si>
  <si>
    <t>/</t>
  </si>
  <si>
    <t>不合格</t>
  </si>
  <si>
    <t>不录取</t>
  </si>
  <si>
    <t>缺考</t>
  </si>
  <si>
    <t>103845213602597</t>
  </si>
  <si>
    <t>朱伟臻</t>
  </si>
  <si>
    <t>100055361008591</t>
  </si>
  <si>
    <t>王芝欣</t>
  </si>
  <si>
    <t>104595410210297</t>
  </si>
  <si>
    <t>李心乐</t>
  </si>
  <si>
    <t>104975400342095</t>
  </si>
  <si>
    <t>郑黎旺</t>
  </si>
  <si>
    <t>105595210005490</t>
  </si>
  <si>
    <t>刘宇杰</t>
  </si>
  <si>
    <t>107495000006306</t>
  </si>
  <si>
    <t>李坤</t>
  </si>
  <si>
    <t>105425430712056</t>
  </si>
  <si>
    <t>易穗</t>
  </si>
  <si>
    <t>104595410070674</t>
  </si>
  <si>
    <t>杨祎茹</t>
  </si>
  <si>
    <t>100015000860257</t>
  </si>
  <si>
    <t>兰加宇</t>
  </si>
  <si>
    <t>102905211711005</t>
  </si>
  <si>
    <t>任金涛</t>
  </si>
  <si>
    <t>105645000001735</t>
  </si>
  <si>
    <t>刘璇</t>
  </si>
  <si>
    <t>104755085410289</t>
  </si>
  <si>
    <t>于露</t>
  </si>
  <si>
    <t>103585210009276</t>
  </si>
  <si>
    <t>周天羿</t>
  </si>
  <si>
    <t>085405</t>
  </si>
  <si>
    <t>软件工程</t>
  </si>
  <si>
    <t>全日制</t>
  </si>
  <si>
    <t>104035085400388</t>
  </si>
  <si>
    <t>冯英俊</t>
  </si>
  <si>
    <t>105425361212504</t>
  </si>
  <si>
    <t>熊嘉宇</t>
  </si>
  <si>
    <t>103585210010094</t>
  </si>
  <si>
    <t>黄斯鸿</t>
  </si>
  <si>
    <t>103585210011489</t>
  </si>
  <si>
    <t>罗干</t>
  </si>
  <si>
    <t>105595210002774</t>
  </si>
  <si>
    <t>李辉</t>
  </si>
  <si>
    <t>104595410210249</t>
  </si>
  <si>
    <t>张静</t>
  </si>
  <si>
    <t>104035085400863</t>
  </si>
  <si>
    <t>李健铭</t>
  </si>
  <si>
    <t>105115021215324</t>
  </si>
  <si>
    <t>杜世豪</t>
  </si>
  <si>
    <t>105115039218713</t>
  </si>
  <si>
    <t>彭悦</t>
  </si>
  <si>
    <t>105115038217910</t>
  </si>
  <si>
    <t>姜楠</t>
  </si>
  <si>
    <t>104595410070320</t>
  </si>
  <si>
    <t>郑士涛</t>
  </si>
  <si>
    <t>105425361212507</t>
  </si>
  <si>
    <t>钱家乐</t>
  </si>
  <si>
    <t>102945214011819</t>
  </si>
  <si>
    <t>李科想</t>
  </si>
  <si>
    <t>100795000006091</t>
  </si>
  <si>
    <t>唐川</t>
  </si>
  <si>
    <t>105645000001571</t>
  </si>
  <si>
    <t>黄颖</t>
  </si>
  <si>
    <t>104975400341531</t>
  </si>
  <si>
    <t>陈璟</t>
  </si>
  <si>
    <t>104035085400490</t>
  </si>
  <si>
    <t>郑海飞</t>
  </si>
  <si>
    <t>105595210002799</t>
  </si>
  <si>
    <t>邓犁州</t>
  </si>
  <si>
    <t>105745000007480</t>
  </si>
  <si>
    <t>江彬</t>
  </si>
  <si>
    <t>103865211009132</t>
  </si>
  <si>
    <t>叶丰豪</t>
  </si>
  <si>
    <t>104975400342320</t>
  </si>
  <si>
    <t>彭伟</t>
  </si>
  <si>
    <t>104035085400563</t>
  </si>
  <si>
    <t>张心文</t>
  </si>
  <si>
    <t>104755085405178</t>
  </si>
  <si>
    <t>陶勇</t>
  </si>
  <si>
    <t>103585210008383</t>
  </si>
  <si>
    <t>叶晨骞</t>
  </si>
  <si>
    <t>105115038104662</t>
  </si>
  <si>
    <t>赵嘉欣</t>
  </si>
  <si>
    <t>104035085400253</t>
  </si>
  <si>
    <t>邹升</t>
  </si>
  <si>
    <t>105115038217900</t>
  </si>
  <si>
    <t>陈经杨</t>
  </si>
  <si>
    <t>104915320307047</t>
  </si>
  <si>
    <t>杜利</t>
  </si>
  <si>
    <t>104035085400233</t>
  </si>
  <si>
    <t>罗玮昊</t>
  </si>
  <si>
    <t>105745000003604</t>
  </si>
  <si>
    <t>刘静艺</t>
  </si>
  <si>
    <t>105745000002131</t>
  </si>
  <si>
    <t>成杰</t>
  </si>
  <si>
    <t>面试缺考</t>
  </si>
  <si>
    <t>105595210003458</t>
  </si>
  <si>
    <t>饶亚文</t>
  </si>
  <si>
    <t>105615021007602</t>
  </si>
  <si>
    <t>黄一林</t>
  </si>
  <si>
    <t>102945214012083</t>
  </si>
  <si>
    <t>王逸铭</t>
  </si>
  <si>
    <t>102805250010148</t>
  </si>
  <si>
    <t>吴立烽</t>
  </si>
  <si>
    <t>105425123412299</t>
  </si>
  <si>
    <t>谢东言</t>
  </si>
  <si>
    <t>104595410210130</t>
  </si>
  <si>
    <t>张昊</t>
  </si>
  <si>
    <t>104975400345233</t>
  </si>
  <si>
    <t>张鹏宇</t>
  </si>
  <si>
    <t>104035085402922</t>
  </si>
  <si>
    <t>郑明杰</t>
  </si>
  <si>
    <t>085410</t>
  </si>
  <si>
    <t>人工智能</t>
  </si>
  <si>
    <t>104755085410118</t>
  </si>
  <si>
    <t>李政阳</t>
  </si>
  <si>
    <t>105425361212508</t>
  </si>
  <si>
    <t>陈方翔</t>
  </si>
  <si>
    <t>105425360112470</t>
  </si>
  <si>
    <t>韩静怡</t>
  </si>
  <si>
    <t>103865211009571</t>
  </si>
  <si>
    <t>林子涵</t>
  </si>
  <si>
    <t>103575210019189</t>
  </si>
  <si>
    <t>戚品</t>
  </si>
  <si>
    <t>110785123410515</t>
  </si>
  <si>
    <t>刘思湘</t>
  </si>
  <si>
    <t>104035085403010</t>
  </si>
  <si>
    <t>谢爱迪</t>
  </si>
  <si>
    <t>105745000001726</t>
  </si>
  <si>
    <t>李梓谦</t>
  </si>
  <si>
    <t>103535360308531</t>
  </si>
  <si>
    <t>江政红</t>
  </si>
  <si>
    <t>105115039218784</t>
  </si>
  <si>
    <t>淦志祥</t>
  </si>
  <si>
    <t>116465414014029</t>
  </si>
  <si>
    <t>张一新</t>
  </si>
  <si>
    <t>103385210005166</t>
  </si>
  <si>
    <t>刘正涛</t>
  </si>
  <si>
    <t>101455000012741</t>
  </si>
  <si>
    <t>许安阳</t>
  </si>
  <si>
    <t>104865221004531</t>
  </si>
  <si>
    <t>陆方赛</t>
  </si>
  <si>
    <t>101515000002162</t>
  </si>
  <si>
    <t>姜佳慧</t>
  </si>
  <si>
    <t>105745000004248</t>
  </si>
  <si>
    <t>上官文兵</t>
  </si>
  <si>
    <t>110785123410397</t>
  </si>
  <si>
    <t>吴安宇</t>
  </si>
  <si>
    <t>105115038217653</t>
  </si>
  <si>
    <t>邱勇超</t>
  </si>
  <si>
    <t>085411</t>
  </si>
  <si>
    <t>大数据技术与工程</t>
  </si>
  <si>
    <t>104035085400365</t>
  </si>
  <si>
    <t>徐嘉利</t>
  </si>
  <si>
    <t>100545000009402</t>
  </si>
  <si>
    <t>余浪</t>
  </si>
  <si>
    <t>105425360112473</t>
  </si>
  <si>
    <t>吴凡</t>
  </si>
  <si>
    <t>105745000003886</t>
  </si>
  <si>
    <t>郭海剑</t>
  </si>
  <si>
    <t>103005211108717</t>
  </si>
  <si>
    <t>冷末灵</t>
  </si>
  <si>
    <t>116465360911878</t>
  </si>
  <si>
    <t>吴往往</t>
  </si>
  <si>
    <t>104035085400173</t>
  </si>
  <si>
    <t>叶鸣镝</t>
  </si>
  <si>
    <t>105115038217844</t>
  </si>
  <si>
    <t>牛瑞瑞</t>
  </si>
  <si>
    <t>116465430914981</t>
  </si>
  <si>
    <t>童梓荣</t>
  </si>
  <si>
    <t>118455005008358</t>
  </si>
  <si>
    <t>邬海鹏</t>
  </si>
  <si>
    <t>110785123410556</t>
  </si>
  <si>
    <t>陈海东</t>
  </si>
  <si>
    <t>103005211100485</t>
  </si>
  <si>
    <t>曹川</t>
  </si>
  <si>
    <t>100225410204780</t>
  </si>
  <si>
    <t>杨越东</t>
  </si>
  <si>
    <t>104035085400025</t>
  </si>
  <si>
    <t>胡育龙</t>
  </si>
  <si>
    <t>116465360111379</t>
  </si>
  <si>
    <t>胡丽娟</t>
  </si>
  <si>
    <t>104035085400343</t>
  </si>
  <si>
    <t>徐昌胜</t>
  </si>
  <si>
    <t>100795000006038</t>
  </si>
  <si>
    <t>薛俊生</t>
  </si>
  <si>
    <t>104035085400144</t>
  </si>
  <si>
    <t>邹彪</t>
  </si>
  <si>
    <t>102845213207162</t>
  </si>
  <si>
    <t>刘垚</t>
  </si>
  <si>
    <t>104035085402816</t>
  </si>
  <si>
    <t>陈慧</t>
  </si>
  <si>
    <t>110785123401034</t>
  </si>
  <si>
    <t>柏旭东</t>
  </si>
  <si>
    <t>104975400349000</t>
  </si>
  <si>
    <t>杨文军</t>
  </si>
  <si>
    <t>085412</t>
  </si>
  <si>
    <t>网络与信息安全</t>
  </si>
  <si>
    <t>105425431612123</t>
  </si>
  <si>
    <t>谢吉昌</t>
  </si>
  <si>
    <t>104755085404307</t>
  </si>
  <si>
    <t>顾龙</t>
  </si>
  <si>
    <t>104035085400419</t>
  </si>
  <si>
    <t>林宇卿</t>
  </si>
  <si>
    <t>104035085401157</t>
  </si>
  <si>
    <t>余明</t>
  </si>
  <si>
    <t>104035085400447</t>
  </si>
  <si>
    <t>彭玉霖</t>
  </si>
  <si>
    <t>105425360212475</t>
  </si>
  <si>
    <t>吴建萍</t>
  </si>
  <si>
    <t>104595410070129</t>
  </si>
  <si>
    <t>尹政阳</t>
  </si>
  <si>
    <t>104865221012396</t>
  </si>
  <si>
    <t>余桢杰</t>
  </si>
  <si>
    <t>103865211008302</t>
  </si>
  <si>
    <t>卓君豪</t>
  </si>
  <si>
    <t>104755085410102</t>
  </si>
  <si>
    <t>石贤旭</t>
  </si>
  <si>
    <t>104595410070059</t>
  </si>
  <si>
    <t>王方舟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</si>
</sst>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40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39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/>
    <xf numFmtId="0" fontId="0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0" fillId="0" borderId="0"/>
    <xf numFmtId="0" fontId="39" fillId="0" borderId="0">
      <alignment vertical="center"/>
    </xf>
    <xf numFmtId="0" fontId="16" fillId="0" borderId="0">
      <alignment vertical="center"/>
    </xf>
    <xf numFmtId="0" fontId="12" fillId="0" borderId="0"/>
    <xf numFmtId="0" fontId="0" fillId="0" borderId="0"/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</cellStyleXfs>
  <cellXfs count="56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4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8" fillId="0" borderId="1" xfId="0" applyNumberFormat="1" applyFont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 3" xfId="50"/>
    <cellStyle name="常规 6" xfId="51"/>
    <cellStyle name="常规 5 2" xfId="52"/>
    <cellStyle name="常规 12" xfId="53"/>
    <cellStyle name="常规 5 2 2" xfId="54"/>
    <cellStyle name="常规 26" xfId="55"/>
    <cellStyle name="常规 8 3" xfId="56"/>
    <cellStyle name="常规 16" xfId="57"/>
    <cellStyle name="常规 2 2" xfId="58"/>
    <cellStyle name="常规 10" xfId="59"/>
    <cellStyle name="常规 10 2" xfId="60"/>
    <cellStyle name="常规 11" xfId="61"/>
    <cellStyle name="常规 11 2" xfId="62"/>
    <cellStyle name="常规 13" xfId="63"/>
    <cellStyle name="常规 14" xfId="64"/>
    <cellStyle name="常规 15" xfId="65"/>
    <cellStyle name="常规 20" xfId="66"/>
    <cellStyle name="常规 18" xfId="67"/>
    <cellStyle name="常规 23" xfId="68"/>
    <cellStyle name="常规 19" xfId="69"/>
    <cellStyle name="常规 2" xfId="70"/>
    <cellStyle name="常规 2 3" xfId="71"/>
    <cellStyle name="常规 2 3 2" xfId="72"/>
    <cellStyle name="常规 2 4" xfId="73"/>
    <cellStyle name="常规 2 6" xfId="74"/>
    <cellStyle name="常规 22" xfId="75"/>
    <cellStyle name="常规 25" xfId="76"/>
    <cellStyle name="常规 28" xfId="77"/>
    <cellStyle name="常规 29" xfId="78"/>
    <cellStyle name="常规 3" xfId="79"/>
    <cellStyle name="常规 3 2" xfId="80"/>
    <cellStyle name="常规 3 2 2" xfId="81"/>
    <cellStyle name="常规 3 3 2" xfId="82"/>
    <cellStyle name="常规 3 4" xfId="83"/>
    <cellStyle name="常规 36" xfId="84"/>
    <cellStyle name="常规 4" xfId="85"/>
    <cellStyle name="常规 4 2" xfId="86"/>
    <cellStyle name="常规 4 2 2" xfId="87"/>
    <cellStyle name="常规 4 3" xfId="88"/>
    <cellStyle name="常规 5" xfId="89"/>
    <cellStyle name="常规 6 2" xfId="90"/>
    <cellStyle name="常规 6 3" xfId="91"/>
    <cellStyle name="常规 7" xfId="92"/>
    <cellStyle name="常规 8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2" totalsRowShown="0">
  <autoFilter xmlns:etc="http://www.wps.cn/officeDocument/2017/etCustomData" ref="A1:Y2" etc:filterBottomFollowUsedRange="0"/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41"/>
  <sheetViews>
    <sheetView tabSelected="1" zoomScale="34" zoomScaleNormal="34" workbookViewId="0">
      <pane ySplit="1" topLeftCell="A127" activePane="bottomLeft" state="frozen"/>
      <selection/>
      <selection pane="bottomLeft" activeCell="C125" sqref="C125"/>
    </sheetView>
  </sheetViews>
  <sheetFormatPr defaultColWidth="9.17857142857143" defaultRowHeight="25" customHeight="1"/>
  <cols>
    <col min="1" max="1" width="6.26785714285714" style="3" customWidth="1"/>
    <col min="2" max="2" width="17.2678571428571" style="3" customWidth="1"/>
    <col min="3" max="3" width="10.7232142857143" style="3" customWidth="1"/>
    <col min="4" max="4" width="17.8214285714286" style="4" customWidth="1"/>
    <col min="5" max="5" width="6" style="5" customWidth="1"/>
    <col min="6" max="6" width="11" style="3" customWidth="1"/>
    <col min="7" max="7" width="11" style="5" customWidth="1"/>
    <col min="8" max="8" width="12.1785714285714" style="6" customWidth="1"/>
    <col min="9" max="9" width="23.2678571428571" style="3" customWidth="1"/>
    <col min="10" max="10" width="9.45535714285714" style="7" customWidth="1"/>
    <col min="11" max="11" width="11" style="3" customWidth="1"/>
    <col min="12" max="12" width="7.45535714285714" style="8" customWidth="1"/>
    <col min="13" max="13" width="7.54464285714286" style="3" customWidth="1"/>
    <col min="14" max="14" width="8.17857142857143" style="3" customWidth="1"/>
    <col min="15" max="15" width="8.82142857142857" style="9" customWidth="1"/>
    <col min="16" max="16" width="8.17857142857143" style="8" customWidth="1"/>
    <col min="17" max="17" width="10.2678571428571" style="10" customWidth="1"/>
    <col min="18" max="18" width="9.54464285714286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553571428571" style="11" customWidth="1"/>
    <col min="25" max="25" width="16.6339285714286" style="12" customWidth="1"/>
    <col min="26" max="166" width="9.17857142857143" style="3"/>
    <col min="167" max="16384" width="9.17857142857143" style="9"/>
  </cols>
  <sheetData>
    <row r="1" s="1" customFormat="1" ht="5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8" t="s">
        <v>9</v>
      </c>
      <c r="K1" s="29" t="s">
        <v>10</v>
      </c>
      <c r="L1" s="29" t="s">
        <v>11</v>
      </c>
      <c r="M1" s="36" t="s">
        <v>12</v>
      </c>
      <c r="N1" s="36" t="s">
        <v>13</v>
      </c>
      <c r="O1" s="37" t="s">
        <v>14</v>
      </c>
      <c r="P1" s="13" t="s">
        <v>15</v>
      </c>
      <c r="Q1" s="42" t="s">
        <v>16</v>
      </c>
      <c r="R1" s="36" t="s">
        <v>17</v>
      </c>
      <c r="S1" s="29" t="s">
        <v>18</v>
      </c>
      <c r="T1" s="13" t="s">
        <v>19</v>
      </c>
      <c r="U1" s="29" t="s">
        <v>20</v>
      </c>
      <c r="V1" s="29" t="s">
        <v>21</v>
      </c>
      <c r="W1" s="13" t="s">
        <v>22</v>
      </c>
      <c r="X1" s="13" t="s">
        <v>23</v>
      </c>
      <c r="Y1" s="28" t="s">
        <v>24</v>
      </c>
    </row>
    <row r="2" s="2" customFormat="1" ht="43" customHeight="1" spans="1:25">
      <c r="A2" s="14"/>
      <c r="B2" s="15"/>
      <c r="C2" s="16"/>
      <c r="D2" s="15"/>
      <c r="E2" s="16"/>
      <c r="F2" s="15" t="s">
        <v>25</v>
      </c>
      <c r="G2" s="20" t="s">
        <v>26</v>
      </c>
      <c r="H2" s="21" t="s">
        <v>27</v>
      </c>
      <c r="I2" s="16"/>
      <c r="J2" s="30"/>
      <c r="K2" s="31"/>
      <c r="L2" s="32"/>
      <c r="M2" s="38" t="s">
        <v>28</v>
      </c>
      <c r="N2" s="38" t="s">
        <v>29</v>
      </c>
      <c r="O2" s="38" t="s">
        <v>30</v>
      </c>
      <c r="P2" s="38" t="s">
        <v>31</v>
      </c>
      <c r="Q2" s="43"/>
      <c r="R2" s="38"/>
      <c r="S2" s="44"/>
      <c r="T2" s="38" t="s">
        <v>32</v>
      </c>
      <c r="U2" s="48"/>
      <c r="V2" s="48"/>
      <c r="W2" s="48" t="s">
        <v>33</v>
      </c>
      <c r="X2" s="49" t="s">
        <v>34</v>
      </c>
      <c r="Y2" s="53"/>
    </row>
    <row r="3" s="2" customFormat="1" ht="43" customHeight="1" spans="1:25">
      <c r="A3" s="17" t="s">
        <v>35</v>
      </c>
      <c r="B3" s="18" t="s">
        <v>36</v>
      </c>
      <c r="C3" s="18" t="s">
        <v>37</v>
      </c>
      <c r="D3" s="19" t="s">
        <v>38</v>
      </c>
      <c r="E3" s="22" t="s">
        <v>39</v>
      </c>
      <c r="F3" s="23" t="s">
        <v>40</v>
      </c>
      <c r="G3" s="24" t="s">
        <v>41</v>
      </c>
      <c r="H3" s="25"/>
      <c r="I3" s="18" t="s">
        <v>42</v>
      </c>
      <c r="J3" s="33" t="s">
        <v>43</v>
      </c>
      <c r="K3" s="34" t="s">
        <v>44</v>
      </c>
      <c r="L3" s="33">
        <v>348</v>
      </c>
      <c r="M3" s="39"/>
      <c r="N3" s="39">
        <v>27.25</v>
      </c>
      <c r="O3" s="39">
        <v>97</v>
      </c>
      <c r="P3" s="38">
        <v>93.75</v>
      </c>
      <c r="Q3" s="45">
        <f t="shared" ref="Q3:Q35" si="0">SUM(N3:P3)</f>
        <v>218</v>
      </c>
      <c r="R3" s="39">
        <f t="shared" ref="R3:R66" si="1">SUM(L3,Q3)</f>
        <v>566</v>
      </c>
      <c r="S3" s="46">
        <v>1</v>
      </c>
      <c r="T3" s="38" t="s">
        <v>45</v>
      </c>
      <c r="U3" s="50"/>
      <c r="V3" s="50"/>
      <c r="W3" s="21" t="s">
        <v>46</v>
      </c>
      <c r="X3" s="51" t="s">
        <v>47</v>
      </c>
      <c r="Y3" s="54"/>
    </row>
    <row r="4" customHeight="1" spans="1:25">
      <c r="A4" s="18" t="s">
        <v>35</v>
      </c>
      <c r="B4" s="18" t="s">
        <v>36</v>
      </c>
      <c r="C4" s="18" t="s">
        <v>37</v>
      </c>
      <c r="D4" s="19" t="s">
        <v>38</v>
      </c>
      <c r="E4" s="22" t="s">
        <v>39</v>
      </c>
      <c r="F4" s="23" t="s">
        <v>40</v>
      </c>
      <c r="G4" s="24" t="s">
        <v>41</v>
      </c>
      <c r="H4" s="25"/>
      <c r="I4" s="18" t="s">
        <v>48</v>
      </c>
      <c r="J4" s="33" t="s">
        <v>49</v>
      </c>
      <c r="K4" s="34" t="s">
        <v>44</v>
      </c>
      <c r="L4" s="33">
        <v>350</v>
      </c>
      <c r="M4" s="39"/>
      <c r="N4" s="39">
        <v>21.25</v>
      </c>
      <c r="O4" s="39">
        <v>92</v>
      </c>
      <c r="P4" s="38">
        <v>87.5</v>
      </c>
      <c r="Q4" s="47">
        <f t="shared" si="0"/>
        <v>200.75</v>
      </c>
      <c r="R4" s="39">
        <f t="shared" si="1"/>
        <v>550.75</v>
      </c>
      <c r="S4" s="46">
        <v>2</v>
      </c>
      <c r="T4" s="38" t="s">
        <v>45</v>
      </c>
      <c r="U4" s="50"/>
      <c r="V4" s="50"/>
      <c r="W4" s="21" t="s">
        <v>46</v>
      </c>
      <c r="X4" s="51" t="s">
        <v>47</v>
      </c>
      <c r="Y4" s="54"/>
    </row>
    <row r="5" customHeight="1" spans="1:25">
      <c r="A5" s="18" t="s">
        <v>35</v>
      </c>
      <c r="B5" s="18" t="s">
        <v>36</v>
      </c>
      <c r="C5" s="18" t="s">
        <v>37</v>
      </c>
      <c r="D5" s="19" t="s">
        <v>38</v>
      </c>
      <c r="E5" s="22" t="s">
        <v>39</v>
      </c>
      <c r="F5" s="23" t="s">
        <v>40</v>
      </c>
      <c r="G5" s="24" t="s">
        <v>41</v>
      </c>
      <c r="H5" s="25"/>
      <c r="I5" s="18" t="s">
        <v>50</v>
      </c>
      <c r="J5" s="33" t="s">
        <v>51</v>
      </c>
      <c r="K5" s="34" t="s">
        <v>44</v>
      </c>
      <c r="L5" s="33">
        <v>344</v>
      </c>
      <c r="M5" s="39"/>
      <c r="N5" s="39">
        <v>22.75</v>
      </c>
      <c r="O5" s="39">
        <v>97</v>
      </c>
      <c r="P5" s="38">
        <v>86.25</v>
      </c>
      <c r="Q5" s="47">
        <f t="shared" si="0"/>
        <v>206</v>
      </c>
      <c r="R5" s="39">
        <f t="shared" si="1"/>
        <v>550</v>
      </c>
      <c r="S5" s="46">
        <v>3</v>
      </c>
      <c r="T5" s="38" t="s">
        <v>45</v>
      </c>
      <c r="U5" s="50"/>
      <c r="V5" s="50"/>
      <c r="W5" s="21" t="s">
        <v>46</v>
      </c>
      <c r="X5" s="51" t="s">
        <v>47</v>
      </c>
      <c r="Y5" s="54"/>
    </row>
    <row r="6" customHeight="1" spans="1:25">
      <c r="A6" s="18" t="s">
        <v>35</v>
      </c>
      <c r="B6" s="18" t="s">
        <v>36</v>
      </c>
      <c r="C6" s="18" t="s">
        <v>37</v>
      </c>
      <c r="D6" s="19" t="s">
        <v>38</v>
      </c>
      <c r="E6" s="22" t="s">
        <v>39</v>
      </c>
      <c r="F6" s="23" t="s">
        <v>40</v>
      </c>
      <c r="G6" s="24" t="s">
        <v>41</v>
      </c>
      <c r="H6" s="21"/>
      <c r="I6" s="18" t="s">
        <v>52</v>
      </c>
      <c r="J6" s="33" t="s">
        <v>53</v>
      </c>
      <c r="K6" s="34" t="s">
        <v>44</v>
      </c>
      <c r="L6" s="33">
        <v>343</v>
      </c>
      <c r="M6" s="38"/>
      <c r="N6" s="38">
        <v>26.5</v>
      </c>
      <c r="O6" s="38">
        <v>90</v>
      </c>
      <c r="P6" s="38">
        <v>89.75</v>
      </c>
      <c r="Q6" s="47">
        <f t="shared" si="0"/>
        <v>206.25</v>
      </c>
      <c r="R6" s="39">
        <f t="shared" si="1"/>
        <v>549.25</v>
      </c>
      <c r="S6" s="46">
        <v>4</v>
      </c>
      <c r="T6" s="38" t="s">
        <v>45</v>
      </c>
      <c r="U6" s="48"/>
      <c r="V6" s="48"/>
      <c r="W6" s="21" t="s">
        <v>46</v>
      </c>
      <c r="X6" s="51" t="s">
        <v>47</v>
      </c>
      <c r="Y6" s="53"/>
    </row>
    <row r="7" customHeight="1" spans="1:25">
      <c r="A7" s="18" t="s">
        <v>35</v>
      </c>
      <c r="B7" s="18" t="s">
        <v>36</v>
      </c>
      <c r="C7" s="18" t="s">
        <v>37</v>
      </c>
      <c r="D7" s="19" t="s">
        <v>38</v>
      </c>
      <c r="E7" s="22" t="s">
        <v>39</v>
      </c>
      <c r="F7" s="23" t="s">
        <v>40</v>
      </c>
      <c r="G7" s="24" t="s">
        <v>41</v>
      </c>
      <c r="H7" s="25"/>
      <c r="I7" s="18" t="s">
        <v>54</v>
      </c>
      <c r="J7" s="33" t="s">
        <v>55</v>
      </c>
      <c r="K7" s="34" t="s">
        <v>44</v>
      </c>
      <c r="L7" s="33">
        <v>363</v>
      </c>
      <c r="M7" s="39"/>
      <c r="N7" s="39">
        <v>24</v>
      </c>
      <c r="O7" s="39">
        <v>70</v>
      </c>
      <c r="P7" s="38">
        <v>90</v>
      </c>
      <c r="Q7" s="47">
        <f t="shared" si="0"/>
        <v>184</v>
      </c>
      <c r="R7" s="39">
        <f t="shared" si="1"/>
        <v>547</v>
      </c>
      <c r="S7" s="46">
        <v>5</v>
      </c>
      <c r="T7" s="38" t="s">
        <v>45</v>
      </c>
      <c r="U7" s="50"/>
      <c r="V7" s="50"/>
      <c r="W7" s="21" t="s">
        <v>46</v>
      </c>
      <c r="X7" s="51" t="s">
        <v>47</v>
      </c>
      <c r="Y7" s="54"/>
    </row>
    <row r="8" ht="29.5" customHeight="1" spans="1:25">
      <c r="A8" s="18" t="s">
        <v>35</v>
      </c>
      <c r="B8" s="18" t="s">
        <v>36</v>
      </c>
      <c r="C8" s="18" t="s">
        <v>37</v>
      </c>
      <c r="D8" s="19" t="s">
        <v>38</v>
      </c>
      <c r="E8" s="22" t="s">
        <v>39</v>
      </c>
      <c r="F8" s="23" t="s">
        <v>40</v>
      </c>
      <c r="G8" s="24" t="s">
        <v>41</v>
      </c>
      <c r="H8" s="21"/>
      <c r="I8" s="18" t="s">
        <v>56</v>
      </c>
      <c r="J8" s="33" t="s">
        <v>57</v>
      </c>
      <c r="K8" s="34" t="s">
        <v>44</v>
      </c>
      <c r="L8" s="33">
        <v>339</v>
      </c>
      <c r="M8" s="38"/>
      <c r="N8" s="38">
        <v>23.5</v>
      </c>
      <c r="O8" s="38">
        <v>88</v>
      </c>
      <c r="P8" s="38">
        <v>84.25</v>
      </c>
      <c r="Q8" s="47">
        <f t="shared" si="0"/>
        <v>195.75</v>
      </c>
      <c r="R8" s="39">
        <f t="shared" si="1"/>
        <v>534.75</v>
      </c>
      <c r="S8" s="46">
        <v>6</v>
      </c>
      <c r="T8" s="38" t="s">
        <v>45</v>
      </c>
      <c r="U8" s="48"/>
      <c r="V8" s="48"/>
      <c r="W8" s="21" t="s">
        <v>46</v>
      </c>
      <c r="X8" s="51" t="s">
        <v>47</v>
      </c>
      <c r="Y8" s="53"/>
    </row>
    <row r="9" ht="24" customHeight="1" spans="1:25">
      <c r="A9" s="18" t="s">
        <v>35</v>
      </c>
      <c r="B9" s="18" t="s">
        <v>36</v>
      </c>
      <c r="C9" s="18" t="s">
        <v>37</v>
      </c>
      <c r="D9" s="19" t="s">
        <v>38</v>
      </c>
      <c r="E9" s="22" t="s">
        <v>39</v>
      </c>
      <c r="F9" s="23" t="s">
        <v>40</v>
      </c>
      <c r="G9" s="24" t="s">
        <v>41</v>
      </c>
      <c r="H9" s="21"/>
      <c r="I9" s="18" t="s">
        <v>58</v>
      </c>
      <c r="J9" s="33" t="s">
        <v>59</v>
      </c>
      <c r="K9" s="34" t="s">
        <v>44</v>
      </c>
      <c r="L9" s="33">
        <v>338</v>
      </c>
      <c r="M9" s="38"/>
      <c r="N9" s="38">
        <v>24.25</v>
      </c>
      <c r="O9" s="38">
        <v>85</v>
      </c>
      <c r="P9" s="38">
        <v>87.25</v>
      </c>
      <c r="Q9" s="47">
        <f t="shared" si="0"/>
        <v>196.5</v>
      </c>
      <c r="R9" s="39">
        <f t="shared" si="1"/>
        <v>534.5</v>
      </c>
      <c r="S9" s="46">
        <v>7</v>
      </c>
      <c r="T9" s="38" t="s">
        <v>45</v>
      </c>
      <c r="U9" s="48"/>
      <c r="V9" s="48"/>
      <c r="W9" s="21" t="s">
        <v>46</v>
      </c>
      <c r="X9" s="51" t="s">
        <v>47</v>
      </c>
      <c r="Y9" s="53"/>
    </row>
    <row r="10" ht="21" customHeight="1" spans="1:25">
      <c r="A10" s="18" t="s">
        <v>35</v>
      </c>
      <c r="B10" s="18" t="s">
        <v>36</v>
      </c>
      <c r="C10" s="18" t="s">
        <v>37</v>
      </c>
      <c r="D10" s="19" t="s">
        <v>38</v>
      </c>
      <c r="E10" s="22" t="s">
        <v>39</v>
      </c>
      <c r="F10" s="23" t="s">
        <v>40</v>
      </c>
      <c r="G10" s="24" t="s">
        <v>41</v>
      </c>
      <c r="H10" s="21"/>
      <c r="I10" s="18" t="s">
        <v>60</v>
      </c>
      <c r="J10" s="33" t="s">
        <v>61</v>
      </c>
      <c r="K10" s="34" t="s">
        <v>44</v>
      </c>
      <c r="L10" s="33">
        <v>333</v>
      </c>
      <c r="M10" s="38"/>
      <c r="N10" s="38">
        <v>23</v>
      </c>
      <c r="O10" s="38">
        <v>95</v>
      </c>
      <c r="P10" s="38">
        <v>83.25</v>
      </c>
      <c r="Q10" s="47">
        <f t="shared" si="0"/>
        <v>201.25</v>
      </c>
      <c r="R10" s="39">
        <f t="shared" si="1"/>
        <v>534.25</v>
      </c>
      <c r="S10" s="46">
        <v>8</v>
      </c>
      <c r="T10" s="38" t="s">
        <v>45</v>
      </c>
      <c r="U10" s="48"/>
      <c r="V10" s="48"/>
      <c r="W10" s="21" t="s">
        <v>46</v>
      </c>
      <c r="X10" s="51" t="s">
        <v>47</v>
      </c>
      <c r="Y10" s="53"/>
    </row>
    <row r="11" ht="24" customHeight="1" spans="1:25">
      <c r="A11" s="18" t="s">
        <v>35</v>
      </c>
      <c r="B11" s="18" t="s">
        <v>36</v>
      </c>
      <c r="C11" s="18" t="s">
        <v>37</v>
      </c>
      <c r="D11" s="19" t="s">
        <v>38</v>
      </c>
      <c r="E11" s="22" t="s">
        <v>39</v>
      </c>
      <c r="F11" s="23" t="s">
        <v>40</v>
      </c>
      <c r="G11" s="24" t="s">
        <v>41</v>
      </c>
      <c r="H11" s="21"/>
      <c r="I11" s="18" t="s">
        <v>62</v>
      </c>
      <c r="J11" s="33" t="s">
        <v>63</v>
      </c>
      <c r="K11" s="34" t="s">
        <v>44</v>
      </c>
      <c r="L11" s="33">
        <v>337</v>
      </c>
      <c r="M11" s="38"/>
      <c r="N11" s="38">
        <v>24.75</v>
      </c>
      <c r="O11" s="38">
        <v>83</v>
      </c>
      <c r="P11" s="38">
        <v>87.5</v>
      </c>
      <c r="Q11" s="47">
        <f t="shared" si="0"/>
        <v>195.25</v>
      </c>
      <c r="R11" s="39">
        <f t="shared" si="1"/>
        <v>532.25</v>
      </c>
      <c r="S11" s="46">
        <v>9</v>
      </c>
      <c r="T11" s="38" t="s">
        <v>45</v>
      </c>
      <c r="U11" s="48"/>
      <c r="V11" s="48"/>
      <c r="W11" s="21" t="s">
        <v>46</v>
      </c>
      <c r="X11" s="51" t="s">
        <v>47</v>
      </c>
      <c r="Y11" s="53"/>
    </row>
    <row r="12" ht="20.5" customHeight="1" spans="1:25">
      <c r="A12" s="18" t="s">
        <v>35</v>
      </c>
      <c r="B12" s="18" t="s">
        <v>36</v>
      </c>
      <c r="C12" s="18" t="s">
        <v>37</v>
      </c>
      <c r="D12" s="19" t="s">
        <v>38</v>
      </c>
      <c r="E12" s="22" t="s">
        <v>39</v>
      </c>
      <c r="F12" s="23" t="s">
        <v>40</v>
      </c>
      <c r="G12" s="24" t="s">
        <v>41</v>
      </c>
      <c r="H12" s="25"/>
      <c r="I12" s="18" t="s">
        <v>64</v>
      </c>
      <c r="J12" s="33" t="s">
        <v>65</v>
      </c>
      <c r="K12" s="34" t="s">
        <v>44</v>
      </c>
      <c r="L12" s="33">
        <v>351</v>
      </c>
      <c r="M12" s="39"/>
      <c r="N12" s="39">
        <v>21</v>
      </c>
      <c r="O12" s="39">
        <v>74</v>
      </c>
      <c r="P12" s="38">
        <v>85.75</v>
      </c>
      <c r="Q12" s="47">
        <f t="shared" si="0"/>
        <v>180.75</v>
      </c>
      <c r="R12" s="39">
        <f t="shared" si="1"/>
        <v>531.75</v>
      </c>
      <c r="S12" s="46">
        <v>10</v>
      </c>
      <c r="T12" s="38" t="s">
        <v>45</v>
      </c>
      <c r="U12" s="50"/>
      <c r="V12" s="50"/>
      <c r="W12" s="21" t="s">
        <v>46</v>
      </c>
      <c r="X12" s="51" t="s">
        <v>47</v>
      </c>
      <c r="Y12" s="54"/>
    </row>
    <row r="13" ht="26" customHeight="1" spans="1:25">
      <c r="A13" s="18" t="s">
        <v>35</v>
      </c>
      <c r="B13" s="18" t="s">
        <v>36</v>
      </c>
      <c r="C13" s="18" t="s">
        <v>37</v>
      </c>
      <c r="D13" s="19" t="s">
        <v>38</v>
      </c>
      <c r="E13" s="22" t="s">
        <v>39</v>
      </c>
      <c r="F13" s="23" t="s">
        <v>40</v>
      </c>
      <c r="G13" s="24" t="s">
        <v>41</v>
      </c>
      <c r="H13" s="26"/>
      <c r="I13" s="18" t="s">
        <v>66</v>
      </c>
      <c r="J13" s="33" t="s">
        <v>67</v>
      </c>
      <c r="K13" s="34" t="s">
        <v>68</v>
      </c>
      <c r="L13" s="33">
        <v>327</v>
      </c>
      <c r="M13" s="40"/>
      <c r="N13" s="40">
        <v>25.5</v>
      </c>
      <c r="O13" s="40">
        <v>96</v>
      </c>
      <c r="P13" s="38">
        <v>83</v>
      </c>
      <c r="Q13" s="47">
        <f t="shared" si="0"/>
        <v>204.5</v>
      </c>
      <c r="R13" s="39">
        <f t="shared" si="1"/>
        <v>531.5</v>
      </c>
      <c r="S13" s="46">
        <v>11</v>
      </c>
      <c r="T13" s="38" t="s">
        <v>45</v>
      </c>
      <c r="U13" s="52"/>
      <c r="V13" s="52"/>
      <c r="W13" s="21" t="s">
        <v>46</v>
      </c>
      <c r="X13" s="51" t="s">
        <v>47</v>
      </c>
      <c r="Y13" s="55"/>
    </row>
    <row r="14" customHeight="1" spans="1:25">
      <c r="A14" s="18" t="s">
        <v>35</v>
      </c>
      <c r="B14" s="18" t="s">
        <v>36</v>
      </c>
      <c r="C14" s="18" t="s">
        <v>37</v>
      </c>
      <c r="D14" s="19" t="s">
        <v>38</v>
      </c>
      <c r="E14" s="22" t="s">
        <v>39</v>
      </c>
      <c r="F14" s="23" t="s">
        <v>40</v>
      </c>
      <c r="G14" s="24" t="s">
        <v>41</v>
      </c>
      <c r="H14" s="21"/>
      <c r="I14" s="18" t="s">
        <v>69</v>
      </c>
      <c r="J14" s="33" t="s">
        <v>70</v>
      </c>
      <c r="K14" s="34" t="s">
        <v>44</v>
      </c>
      <c r="L14" s="33">
        <v>326</v>
      </c>
      <c r="M14" s="38"/>
      <c r="N14" s="38">
        <v>26.75</v>
      </c>
      <c r="O14" s="38">
        <v>89</v>
      </c>
      <c r="P14" s="38">
        <v>89.75</v>
      </c>
      <c r="Q14" s="47">
        <f t="shared" si="0"/>
        <v>205.5</v>
      </c>
      <c r="R14" s="39">
        <f t="shared" si="1"/>
        <v>531.5</v>
      </c>
      <c r="S14" s="46">
        <v>12</v>
      </c>
      <c r="T14" s="38" t="s">
        <v>45</v>
      </c>
      <c r="U14" s="48"/>
      <c r="V14" s="48"/>
      <c r="W14" s="21" t="s">
        <v>46</v>
      </c>
      <c r="X14" s="51" t="s">
        <v>47</v>
      </c>
      <c r="Y14" s="53"/>
    </row>
    <row r="15" customHeight="1" spans="1:25">
      <c r="A15" s="18" t="s">
        <v>35</v>
      </c>
      <c r="B15" s="18" t="s">
        <v>36</v>
      </c>
      <c r="C15" s="18" t="s">
        <v>37</v>
      </c>
      <c r="D15" s="19" t="s">
        <v>38</v>
      </c>
      <c r="E15" s="22" t="s">
        <v>39</v>
      </c>
      <c r="F15" s="23" t="s">
        <v>40</v>
      </c>
      <c r="G15" s="24" t="s">
        <v>41</v>
      </c>
      <c r="H15" s="21"/>
      <c r="I15" s="18" t="s">
        <v>71</v>
      </c>
      <c r="J15" s="33" t="s">
        <v>72</v>
      </c>
      <c r="K15" s="34" t="s">
        <v>44</v>
      </c>
      <c r="L15" s="33">
        <v>329</v>
      </c>
      <c r="M15" s="38"/>
      <c r="N15" s="38">
        <v>25.75</v>
      </c>
      <c r="O15" s="38">
        <v>92</v>
      </c>
      <c r="P15" s="38">
        <v>84.25</v>
      </c>
      <c r="Q15" s="47">
        <f t="shared" si="0"/>
        <v>202</v>
      </c>
      <c r="R15" s="39">
        <f t="shared" si="1"/>
        <v>531</v>
      </c>
      <c r="S15" s="46">
        <v>13</v>
      </c>
      <c r="T15" s="38" t="s">
        <v>45</v>
      </c>
      <c r="U15" s="48"/>
      <c r="V15" s="48"/>
      <c r="W15" s="21" t="s">
        <v>46</v>
      </c>
      <c r="X15" s="51" t="s">
        <v>47</v>
      </c>
      <c r="Y15" s="53"/>
    </row>
    <row r="16" customHeight="1" spans="1:25">
      <c r="A16" s="18" t="s">
        <v>35</v>
      </c>
      <c r="B16" s="18" t="s">
        <v>36</v>
      </c>
      <c r="C16" s="18" t="s">
        <v>37</v>
      </c>
      <c r="D16" s="19" t="s">
        <v>38</v>
      </c>
      <c r="E16" s="22" t="s">
        <v>39</v>
      </c>
      <c r="F16" s="23" t="s">
        <v>40</v>
      </c>
      <c r="G16" s="24" t="s">
        <v>41</v>
      </c>
      <c r="H16" s="21"/>
      <c r="I16" s="18" t="s">
        <v>73</v>
      </c>
      <c r="J16" s="33" t="s">
        <v>74</v>
      </c>
      <c r="K16" s="34" t="s">
        <v>68</v>
      </c>
      <c r="L16" s="33">
        <v>324</v>
      </c>
      <c r="M16" s="38"/>
      <c r="N16" s="38">
        <v>26.5</v>
      </c>
      <c r="O16" s="38">
        <v>89</v>
      </c>
      <c r="P16" s="38">
        <v>91.5</v>
      </c>
      <c r="Q16" s="47">
        <f t="shared" si="0"/>
        <v>207</v>
      </c>
      <c r="R16" s="39">
        <f t="shared" si="1"/>
        <v>531</v>
      </c>
      <c r="S16" s="46">
        <v>14</v>
      </c>
      <c r="T16" s="38" t="s">
        <v>45</v>
      </c>
      <c r="U16" s="48"/>
      <c r="V16" s="48"/>
      <c r="W16" s="21" t="s">
        <v>46</v>
      </c>
      <c r="X16" s="51" t="s">
        <v>47</v>
      </c>
      <c r="Y16" s="53"/>
    </row>
    <row r="17" customHeight="1" spans="1:25">
      <c r="A17" s="18" t="s">
        <v>35</v>
      </c>
      <c r="B17" s="18" t="s">
        <v>36</v>
      </c>
      <c r="C17" s="18" t="s">
        <v>37</v>
      </c>
      <c r="D17" s="19" t="s">
        <v>38</v>
      </c>
      <c r="E17" s="22" t="s">
        <v>39</v>
      </c>
      <c r="F17" s="23" t="s">
        <v>40</v>
      </c>
      <c r="G17" s="24" t="s">
        <v>41</v>
      </c>
      <c r="H17" s="21"/>
      <c r="I17" s="18" t="s">
        <v>75</v>
      </c>
      <c r="J17" s="33" t="s">
        <v>76</v>
      </c>
      <c r="K17" s="34" t="s">
        <v>44</v>
      </c>
      <c r="L17" s="33">
        <v>329</v>
      </c>
      <c r="M17" s="38"/>
      <c r="N17" s="38">
        <v>24.25</v>
      </c>
      <c r="O17" s="38">
        <v>91</v>
      </c>
      <c r="P17" s="38">
        <v>85</v>
      </c>
      <c r="Q17" s="47">
        <f t="shared" si="0"/>
        <v>200.25</v>
      </c>
      <c r="R17" s="39">
        <f t="shared" si="1"/>
        <v>529.25</v>
      </c>
      <c r="S17" s="46">
        <v>15</v>
      </c>
      <c r="T17" s="38" t="s">
        <v>45</v>
      </c>
      <c r="U17" s="48"/>
      <c r="V17" s="48"/>
      <c r="W17" s="21" t="s">
        <v>46</v>
      </c>
      <c r="X17" s="51" t="s">
        <v>47</v>
      </c>
      <c r="Y17" s="53"/>
    </row>
    <row r="18" customHeight="1" spans="1:25">
      <c r="A18" s="18" t="s">
        <v>35</v>
      </c>
      <c r="B18" s="18" t="s">
        <v>36</v>
      </c>
      <c r="C18" s="18" t="s">
        <v>37</v>
      </c>
      <c r="D18" s="19" t="s">
        <v>38</v>
      </c>
      <c r="E18" s="22" t="s">
        <v>39</v>
      </c>
      <c r="F18" s="23" t="s">
        <v>40</v>
      </c>
      <c r="G18" s="24" t="s">
        <v>41</v>
      </c>
      <c r="H18" s="25"/>
      <c r="I18" s="18" t="s">
        <v>77</v>
      </c>
      <c r="J18" s="33" t="s">
        <v>78</v>
      </c>
      <c r="K18" s="34" t="s">
        <v>44</v>
      </c>
      <c r="L18" s="33">
        <v>346</v>
      </c>
      <c r="M18" s="39"/>
      <c r="N18" s="39">
        <v>24</v>
      </c>
      <c r="O18" s="39">
        <v>70</v>
      </c>
      <c r="P18" s="38">
        <v>88.25</v>
      </c>
      <c r="Q18" s="47">
        <f t="shared" si="0"/>
        <v>182.25</v>
      </c>
      <c r="R18" s="39">
        <f t="shared" si="1"/>
        <v>528.25</v>
      </c>
      <c r="S18" s="46">
        <v>16</v>
      </c>
      <c r="T18" s="38" t="s">
        <v>45</v>
      </c>
      <c r="U18" s="50"/>
      <c r="V18" s="50"/>
      <c r="W18" s="21" t="s">
        <v>46</v>
      </c>
      <c r="X18" s="51" t="s">
        <v>47</v>
      </c>
      <c r="Y18" s="54"/>
    </row>
    <row r="19" customHeight="1" spans="1:25">
      <c r="A19" s="18" t="s">
        <v>35</v>
      </c>
      <c r="B19" s="18" t="s">
        <v>36</v>
      </c>
      <c r="C19" s="18" t="s">
        <v>37</v>
      </c>
      <c r="D19" s="19" t="s">
        <v>38</v>
      </c>
      <c r="E19" s="22" t="s">
        <v>39</v>
      </c>
      <c r="F19" s="23" t="s">
        <v>40</v>
      </c>
      <c r="G19" s="24" t="s">
        <v>41</v>
      </c>
      <c r="H19" s="21"/>
      <c r="I19" s="18" t="s">
        <v>79</v>
      </c>
      <c r="J19" s="33" t="s">
        <v>80</v>
      </c>
      <c r="K19" s="34" t="s">
        <v>68</v>
      </c>
      <c r="L19" s="33">
        <v>330</v>
      </c>
      <c r="M19" s="38"/>
      <c r="N19" s="38">
        <v>27</v>
      </c>
      <c r="O19" s="38">
        <v>78</v>
      </c>
      <c r="P19" s="38">
        <v>90.75</v>
      </c>
      <c r="Q19" s="47">
        <f t="shared" si="0"/>
        <v>195.75</v>
      </c>
      <c r="R19" s="39">
        <f t="shared" si="1"/>
        <v>525.75</v>
      </c>
      <c r="S19" s="46">
        <v>17</v>
      </c>
      <c r="T19" s="38" t="s">
        <v>45</v>
      </c>
      <c r="U19" s="48"/>
      <c r="V19" s="48"/>
      <c r="W19" s="21" t="s">
        <v>46</v>
      </c>
      <c r="X19" s="51" t="s">
        <v>47</v>
      </c>
      <c r="Y19" s="53"/>
    </row>
    <row r="20" customHeight="1" spans="1:25">
      <c r="A20" s="18" t="s">
        <v>35</v>
      </c>
      <c r="B20" s="18" t="s">
        <v>36</v>
      </c>
      <c r="C20" s="18" t="s">
        <v>37</v>
      </c>
      <c r="D20" s="19" t="s">
        <v>38</v>
      </c>
      <c r="E20" s="22" t="s">
        <v>39</v>
      </c>
      <c r="F20" s="23" t="s">
        <v>40</v>
      </c>
      <c r="G20" s="24" t="s">
        <v>41</v>
      </c>
      <c r="H20" s="21"/>
      <c r="I20" s="18" t="s">
        <v>81</v>
      </c>
      <c r="J20" s="33" t="s">
        <v>82</v>
      </c>
      <c r="K20" s="34" t="s">
        <v>44</v>
      </c>
      <c r="L20" s="33">
        <v>332</v>
      </c>
      <c r="M20" s="38"/>
      <c r="N20" s="38">
        <v>22.75</v>
      </c>
      <c r="O20" s="38">
        <v>87</v>
      </c>
      <c r="P20" s="38">
        <v>83.5</v>
      </c>
      <c r="Q20" s="47">
        <f t="shared" si="0"/>
        <v>193.25</v>
      </c>
      <c r="R20" s="39">
        <f t="shared" si="1"/>
        <v>525.25</v>
      </c>
      <c r="S20" s="46">
        <v>18</v>
      </c>
      <c r="T20" s="38" t="s">
        <v>45</v>
      </c>
      <c r="U20" s="48"/>
      <c r="V20" s="48"/>
      <c r="W20" s="21" t="s">
        <v>46</v>
      </c>
      <c r="X20" s="51" t="s">
        <v>47</v>
      </c>
      <c r="Y20" s="53"/>
    </row>
    <row r="21" customHeight="1" spans="1:25">
      <c r="A21" s="18" t="s">
        <v>35</v>
      </c>
      <c r="B21" s="18" t="s">
        <v>36</v>
      </c>
      <c r="C21" s="18" t="s">
        <v>37</v>
      </c>
      <c r="D21" s="19" t="s">
        <v>38</v>
      </c>
      <c r="E21" s="22" t="s">
        <v>39</v>
      </c>
      <c r="F21" s="23" t="s">
        <v>40</v>
      </c>
      <c r="G21" s="24" t="s">
        <v>41</v>
      </c>
      <c r="H21" s="21"/>
      <c r="I21" s="18" t="s">
        <v>83</v>
      </c>
      <c r="J21" s="33" t="s">
        <v>84</v>
      </c>
      <c r="K21" s="34" t="s">
        <v>44</v>
      </c>
      <c r="L21" s="33">
        <v>329</v>
      </c>
      <c r="M21" s="38"/>
      <c r="N21" s="38">
        <v>25</v>
      </c>
      <c r="O21" s="38">
        <v>84</v>
      </c>
      <c r="P21" s="38">
        <v>87.25</v>
      </c>
      <c r="Q21" s="47">
        <f t="shared" si="0"/>
        <v>196.25</v>
      </c>
      <c r="R21" s="39">
        <f t="shared" si="1"/>
        <v>525.25</v>
      </c>
      <c r="S21" s="46">
        <v>19</v>
      </c>
      <c r="T21" s="38" t="s">
        <v>45</v>
      </c>
      <c r="U21" s="48"/>
      <c r="V21" s="48"/>
      <c r="W21" s="21" t="s">
        <v>46</v>
      </c>
      <c r="X21" s="51" t="s">
        <v>47</v>
      </c>
      <c r="Y21" s="53"/>
    </row>
    <row r="22" customHeight="1" spans="1:25">
      <c r="A22" s="18" t="s">
        <v>35</v>
      </c>
      <c r="B22" s="18" t="s">
        <v>36</v>
      </c>
      <c r="C22" s="18" t="s">
        <v>37</v>
      </c>
      <c r="D22" s="19" t="s">
        <v>38</v>
      </c>
      <c r="E22" s="22" t="s">
        <v>39</v>
      </c>
      <c r="F22" s="23" t="s">
        <v>40</v>
      </c>
      <c r="G22" s="24" t="s">
        <v>41</v>
      </c>
      <c r="H22" s="21"/>
      <c r="I22" s="18" t="s">
        <v>85</v>
      </c>
      <c r="J22" s="33" t="s">
        <v>86</v>
      </c>
      <c r="K22" s="34" t="s">
        <v>44</v>
      </c>
      <c r="L22" s="33">
        <v>326</v>
      </c>
      <c r="M22" s="38"/>
      <c r="N22" s="38">
        <v>26.75</v>
      </c>
      <c r="O22" s="38">
        <v>82</v>
      </c>
      <c r="P22" s="38">
        <v>88.25</v>
      </c>
      <c r="Q22" s="47">
        <f t="shared" si="0"/>
        <v>197</v>
      </c>
      <c r="R22" s="39">
        <f t="shared" si="1"/>
        <v>523</v>
      </c>
      <c r="S22" s="46">
        <v>20</v>
      </c>
      <c r="T22" s="38" t="s">
        <v>45</v>
      </c>
      <c r="U22" s="48"/>
      <c r="V22" s="48"/>
      <c r="W22" s="21" t="s">
        <v>46</v>
      </c>
      <c r="X22" s="51" t="s">
        <v>47</v>
      </c>
      <c r="Y22" s="53"/>
    </row>
    <row r="23" customHeight="1" spans="1:25">
      <c r="A23" s="18" t="s">
        <v>35</v>
      </c>
      <c r="B23" s="18" t="s">
        <v>36</v>
      </c>
      <c r="C23" s="18" t="s">
        <v>37</v>
      </c>
      <c r="D23" s="19" t="s">
        <v>38</v>
      </c>
      <c r="E23" s="22" t="s">
        <v>39</v>
      </c>
      <c r="F23" s="23" t="s">
        <v>40</v>
      </c>
      <c r="G23" s="24" t="s">
        <v>41</v>
      </c>
      <c r="H23" s="21"/>
      <c r="I23" s="18" t="s">
        <v>87</v>
      </c>
      <c r="J23" s="33" t="s">
        <v>88</v>
      </c>
      <c r="K23" s="34" t="s">
        <v>68</v>
      </c>
      <c r="L23" s="33">
        <v>325</v>
      </c>
      <c r="M23" s="38"/>
      <c r="N23" s="38">
        <v>25.75</v>
      </c>
      <c r="O23" s="38">
        <v>89</v>
      </c>
      <c r="P23" s="38">
        <v>82.5</v>
      </c>
      <c r="Q23" s="47">
        <f t="shared" si="0"/>
        <v>197.25</v>
      </c>
      <c r="R23" s="39">
        <f t="shared" si="1"/>
        <v>522.25</v>
      </c>
      <c r="S23" s="46">
        <v>21</v>
      </c>
      <c r="T23" s="38" t="s">
        <v>45</v>
      </c>
      <c r="U23" s="48"/>
      <c r="V23" s="48"/>
      <c r="W23" s="21" t="s">
        <v>46</v>
      </c>
      <c r="X23" s="51" t="s">
        <v>47</v>
      </c>
      <c r="Y23" s="53"/>
    </row>
    <row r="24" customHeight="1" spans="1:25">
      <c r="A24" s="18" t="s">
        <v>35</v>
      </c>
      <c r="B24" s="18" t="s">
        <v>36</v>
      </c>
      <c r="C24" s="18" t="s">
        <v>37</v>
      </c>
      <c r="D24" s="19" t="s">
        <v>38</v>
      </c>
      <c r="E24" s="22" t="s">
        <v>39</v>
      </c>
      <c r="F24" s="23" t="s">
        <v>40</v>
      </c>
      <c r="G24" s="24" t="s">
        <v>41</v>
      </c>
      <c r="H24" s="21"/>
      <c r="I24" s="18" t="s">
        <v>89</v>
      </c>
      <c r="J24" s="33" t="s">
        <v>90</v>
      </c>
      <c r="K24" s="34" t="s">
        <v>44</v>
      </c>
      <c r="L24" s="33">
        <v>325</v>
      </c>
      <c r="M24" s="38"/>
      <c r="N24" s="38">
        <v>23.5</v>
      </c>
      <c r="O24" s="38">
        <v>91</v>
      </c>
      <c r="P24" s="38">
        <v>81.75</v>
      </c>
      <c r="Q24" s="47">
        <f t="shared" si="0"/>
        <v>196.25</v>
      </c>
      <c r="R24" s="39">
        <f t="shared" si="1"/>
        <v>521.25</v>
      </c>
      <c r="S24" s="46">
        <v>22</v>
      </c>
      <c r="T24" s="38" t="s">
        <v>45</v>
      </c>
      <c r="U24" s="48"/>
      <c r="V24" s="48"/>
      <c r="W24" s="21" t="s">
        <v>46</v>
      </c>
      <c r="X24" s="51" t="s">
        <v>47</v>
      </c>
      <c r="Y24" s="53"/>
    </row>
    <row r="25" customHeight="1" spans="1:25">
      <c r="A25" s="18" t="s">
        <v>35</v>
      </c>
      <c r="B25" s="18" t="s">
        <v>36</v>
      </c>
      <c r="C25" s="18" t="s">
        <v>37</v>
      </c>
      <c r="D25" s="19" t="s">
        <v>38</v>
      </c>
      <c r="E25" s="22" t="s">
        <v>39</v>
      </c>
      <c r="F25" s="23" t="s">
        <v>40</v>
      </c>
      <c r="G25" s="24" t="s">
        <v>41</v>
      </c>
      <c r="H25" s="21"/>
      <c r="I25" s="18" t="s">
        <v>91</v>
      </c>
      <c r="J25" s="33" t="s">
        <v>92</v>
      </c>
      <c r="K25" s="34" t="s">
        <v>44</v>
      </c>
      <c r="L25" s="33">
        <v>327</v>
      </c>
      <c r="M25" s="38"/>
      <c r="N25" s="38">
        <v>25</v>
      </c>
      <c r="O25" s="38">
        <v>90</v>
      </c>
      <c r="P25" s="38">
        <v>79</v>
      </c>
      <c r="Q25" s="47">
        <f t="shared" si="0"/>
        <v>194</v>
      </c>
      <c r="R25" s="39">
        <f t="shared" si="1"/>
        <v>521</v>
      </c>
      <c r="S25" s="46">
        <v>23</v>
      </c>
      <c r="T25" s="38" t="s">
        <v>45</v>
      </c>
      <c r="U25" s="48"/>
      <c r="V25" s="48"/>
      <c r="W25" s="21" t="s">
        <v>46</v>
      </c>
      <c r="X25" s="51" t="s">
        <v>47</v>
      </c>
      <c r="Y25" s="53"/>
    </row>
    <row r="26" customHeight="1" spans="1:25">
      <c r="A26" s="18" t="s">
        <v>35</v>
      </c>
      <c r="B26" s="18" t="s">
        <v>36</v>
      </c>
      <c r="C26" s="18" t="s">
        <v>37</v>
      </c>
      <c r="D26" s="19" t="s">
        <v>38</v>
      </c>
      <c r="E26" s="22" t="s">
        <v>39</v>
      </c>
      <c r="F26" s="23" t="s">
        <v>40</v>
      </c>
      <c r="G26" s="24" t="s">
        <v>41</v>
      </c>
      <c r="H26" s="21"/>
      <c r="I26" s="18" t="s">
        <v>93</v>
      </c>
      <c r="J26" s="33" t="s">
        <v>94</v>
      </c>
      <c r="K26" s="34" t="s">
        <v>44</v>
      </c>
      <c r="L26" s="33">
        <v>324</v>
      </c>
      <c r="M26" s="38"/>
      <c r="N26" s="38">
        <v>22.75</v>
      </c>
      <c r="O26" s="38">
        <v>91</v>
      </c>
      <c r="P26" s="38">
        <v>81</v>
      </c>
      <c r="Q26" s="47">
        <f t="shared" si="0"/>
        <v>194.75</v>
      </c>
      <c r="R26" s="39">
        <f t="shared" si="1"/>
        <v>518.75</v>
      </c>
      <c r="S26" s="46">
        <v>24</v>
      </c>
      <c r="T26" s="38" t="s">
        <v>45</v>
      </c>
      <c r="U26" s="48"/>
      <c r="V26" s="48"/>
      <c r="W26" s="21" t="s">
        <v>46</v>
      </c>
      <c r="X26" s="51" t="s">
        <v>47</v>
      </c>
      <c r="Y26" s="53"/>
    </row>
    <row r="27" customHeight="1" spans="1:25">
      <c r="A27" s="18" t="s">
        <v>35</v>
      </c>
      <c r="B27" s="18" t="s">
        <v>36</v>
      </c>
      <c r="C27" s="18" t="s">
        <v>37</v>
      </c>
      <c r="D27" s="19" t="s">
        <v>38</v>
      </c>
      <c r="E27" s="22" t="s">
        <v>39</v>
      </c>
      <c r="F27" s="23" t="s">
        <v>40</v>
      </c>
      <c r="G27" s="24" t="s">
        <v>41</v>
      </c>
      <c r="H27" s="21"/>
      <c r="I27" s="18" t="s">
        <v>95</v>
      </c>
      <c r="J27" s="33" t="s">
        <v>96</v>
      </c>
      <c r="K27" s="34" t="s">
        <v>44</v>
      </c>
      <c r="L27" s="33">
        <v>324</v>
      </c>
      <c r="M27" s="38"/>
      <c r="N27" s="38">
        <v>25.5</v>
      </c>
      <c r="O27" s="38">
        <v>83</v>
      </c>
      <c r="P27" s="38">
        <v>85.5</v>
      </c>
      <c r="Q27" s="47">
        <f t="shared" si="0"/>
        <v>194</v>
      </c>
      <c r="R27" s="39">
        <f t="shared" si="1"/>
        <v>518</v>
      </c>
      <c r="S27" s="46">
        <v>25</v>
      </c>
      <c r="T27" s="38" t="s">
        <v>45</v>
      </c>
      <c r="U27" s="48"/>
      <c r="V27" s="48"/>
      <c r="W27" s="21" t="s">
        <v>46</v>
      </c>
      <c r="X27" s="51" t="s">
        <v>47</v>
      </c>
      <c r="Y27" s="53"/>
    </row>
    <row r="28" customHeight="1" spans="1:25">
      <c r="A28" s="18" t="s">
        <v>35</v>
      </c>
      <c r="B28" s="18" t="s">
        <v>36</v>
      </c>
      <c r="C28" s="18" t="s">
        <v>37</v>
      </c>
      <c r="D28" s="19" t="s">
        <v>38</v>
      </c>
      <c r="E28" s="22" t="s">
        <v>39</v>
      </c>
      <c r="F28" s="23" t="s">
        <v>40</v>
      </c>
      <c r="G28" s="24" t="s">
        <v>41</v>
      </c>
      <c r="H28" s="21"/>
      <c r="I28" s="18" t="s">
        <v>97</v>
      </c>
      <c r="J28" s="33" t="s">
        <v>98</v>
      </c>
      <c r="K28" s="34" t="s">
        <v>44</v>
      </c>
      <c r="L28" s="33">
        <v>325</v>
      </c>
      <c r="M28" s="38"/>
      <c r="N28" s="38">
        <v>24.25</v>
      </c>
      <c r="O28" s="38">
        <v>83</v>
      </c>
      <c r="P28" s="38">
        <v>82.75</v>
      </c>
      <c r="Q28" s="47">
        <f t="shared" si="0"/>
        <v>190</v>
      </c>
      <c r="R28" s="39">
        <f t="shared" si="1"/>
        <v>515</v>
      </c>
      <c r="S28" s="46">
        <v>26</v>
      </c>
      <c r="T28" s="38" t="s">
        <v>45</v>
      </c>
      <c r="U28" s="48"/>
      <c r="V28" s="48"/>
      <c r="W28" s="21" t="s">
        <v>46</v>
      </c>
      <c r="X28" s="51" t="s">
        <v>47</v>
      </c>
      <c r="Y28" s="53"/>
    </row>
    <row r="29" customHeight="1" spans="1:25">
      <c r="A29" s="18" t="s">
        <v>35</v>
      </c>
      <c r="B29" s="18" t="s">
        <v>36</v>
      </c>
      <c r="C29" s="18" t="s">
        <v>37</v>
      </c>
      <c r="D29" s="19" t="s">
        <v>38</v>
      </c>
      <c r="E29" s="22" t="s">
        <v>39</v>
      </c>
      <c r="F29" s="23" t="s">
        <v>40</v>
      </c>
      <c r="G29" s="24" t="s">
        <v>41</v>
      </c>
      <c r="H29" s="21"/>
      <c r="I29" s="18" t="s">
        <v>99</v>
      </c>
      <c r="J29" s="33" t="s">
        <v>100</v>
      </c>
      <c r="K29" s="34" t="s">
        <v>44</v>
      </c>
      <c r="L29" s="33">
        <v>332</v>
      </c>
      <c r="M29" s="38"/>
      <c r="N29" s="38">
        <v>21.25</v>
      </c>
      <c r="O29" s="38">
        <v>80</v>
      </c>
      <c r="P29" s="38">
        <v>80.75</v>
      </c>
      <c r="Q29" s="47">
        <f t="shared" si="0"/>
        <v>182</v>
      </c>
      <c r="R29" s="39">
        <f t="shared" si="1"/>
        <v>514</v>
      </c>
      <c r="S29" s="46">
        <v>27</v>
      </c>
      <c r="T29" s="38" t="s">
        <v>45</v>
      </c>
      <c r="U29" s="48"/>
      <c r="V29" s="48"/>
      <c r="W29" s="21" t="s">
        <v>46</v>
      </c>
      <c r="X29" s="51" t="s">
        <v>47</v>
      </c>
      <c r="Y29" s="53"/>
    </row>
    <row r="30" customHeight="1" spans="1:25">
      <c r="A30" s="18" t="s">
        <v>35</v>
      </c>
      <c r="B30" s="18" t="s">
        <v>36</v>
      </c>
      <c r="C30" s="18" t="s">
        <v>37</v>
      </c>
      <c r="D30" s="19" t="s">
        <v>38</v>
      </c>
      <c r="E30" s="22" t="s">
        <v>39</v>
      </c>
      <c r="F30" s="23" t="s">
        <v>40</v>
      </c>
      <c r="G30" s="24" t="s">
        <v>41</v>
      </c>
      <c r="H30" s="21"/>
      <c r="I30" s="18" t="s">
        <v>101</v>
      </c>
      <c r="J30" s="33" t="s">
        <v>102</v>
      </c>
      <c r="K30" s="34" t="s">
        <v>44</v>
      </c>
      <c r="L30" s="33">
        <v>326</v>
      </c>
      <c r="M30" s="38"/>
      <c r="N30" s="38">
        <v>24.5</v>
      </c>
      <c r="O30" s="38">
        <v>72</v>
      </c>
      <c r="P30" s="38">
        <v>87.5</v>
      </c>
      <c r="Q30" s="47">
        <f t="shared" si="0"/>
        <v>184</v>
      </c>
      <c r="R30" s="39">
        <f t="shared" si="1"/>
        <v>510</v>
      </c>
      <c r="S30" s="46">
        <v>28</v>
      </c>
      <c r="T30" s="38" t="s">
        <v>45</v>
      </c>
      <c r="U30" s="48"/>
      <c r="V30" s="48"/>
      <c r="W30" s="21" t="s">
        <v>46</v>
      </c>
      <c r="X30" s="51" t="s">
        <v>47</v>
      </c>
      <c r="Y30" s="53"/>
    </row>
    <row r="31" customHeight="1" spans="1:25">
      <c r="A31" s="18" t="s">
        <v>35</v>
      </c>
      <c r="B31" s="18" t="s">
        <v>36</v>
      </c>
      <c r="C31" s="18" t="s">
        <v>37</v>
      </c>
      <c r="D31" s="19" t="s">
        <v>38</v>
      </c>
      <c r="E31" s="22" t="s">
        <v>39</v>
      </c>
      <c r="F31" s="23" t="s">
        <v>40</v>
      </c>
      <c r="G31" s="24" t="s">
        <v>41</v>
      </c>
      <c r="H31" s="21"/>
      <c r="I31" s="18" t="s">
        <v>103</v>
      </c>
      <c r="J31" s="33" t="s">
        <v>104</v>
      </c>
      <c r="K31" s="34" t="s">
        <v>44</v>
      </c>
      <c r="L31" s="33">
        <v>334</v>
      </c>
      <c r="M31" s="38"/>
      <c r="N31" s="38">
        <v>24.5</v>
      </c>
      <c r="O31" s="38">
        <v>63</v>
      </c>
      <c r="P31" s="38">
        <v>85.75</v>
      </c>
      <c r="Q31" s="47">
        <f t="shared" si="0"/>
        <v>173.25</v>
      </c>
      <c r="R31" s="39">
        <f t="shared" si="1"/>
        <v>507.25</v>
      </c>
      <c r="S31" s="46">
        <v>29</v>
      </c>
      <c r="T31" s="38" t="s">
        <v>45</v>
      </c>
      <c r="U31" s="48"/>
      <c r="V31" s="48"/>
      <c r="W31" s="21" t="s">
        <v>46</v>
      </c>
      <c r="X31" s="51" t="s">
        <v>47</v>
      </c>
      <c r="Y31" s="53"/>
    </row>
    <row r="32" customHeight="1" spans="1:25">
      <c r="A32" s="18" t="s">
        <v>35</v>
      </c>
      <c r="B32" s="18" t="s">
        <v>36</v>
      </c>
      <c r="C32" s="18" t="s">
        <v>37</v>
      </c>
      <c r="D32" s="19" t="s">
        <v>38</v>
      </c>
      <c r="E32" s="22" t="s">
        <v>39</v>
      </c>
      <c r="F32" s="23" t="s">
        <v>40</v>
      </c>
      <c r="G32" s="24" t="s">
        <v>41</v>
      </c>
      <c r="H32" s="21"/>
      <c r="I32" s="18" t="s">
        <v>105</v>
      </c>
      <c r="J32" s="33" t="s">
        <v>106</v>
      </c>
      <c r="K32" s="34" t="s">
        <v>44</v>
      </c>
      <c r="L32" s="33">
        <v>328</v>
      </c>
      <c r="M32" s="38"/>
      <c r="N32" s="38">
        <v>24.25</v>
      </c>
      <c r="O32" s="38">
        <v>72</v>
      </c>
      <c r="P32" s="38">
        <v>82.5</v>
      </c>
      <c r="Q32" s="47">
        <f t="shared" si="0"/>
        <v>178.75</v>
      </c>
      <c r="R32" s="39">
        <f t="shared" si="1"/>
        <v>506.75</v>
      </c>
      <c r="S32" s="46">
        <v>30</v>
      </c>
      <c r="T32" s="38" t="s">
        <v>45</v>
      </c>
      <c r="U32" s="48"/>
      <c r="V32" s="48"/>
      <c r="W32" s="21" t="s">
        <v>46</v>
      </c>
      <c r="X32" s="51" t="s">
        <v>47</v>
      </c>
      <c r="Y32" s="53"/>
    </row>
    <row r="33" customHeight="1" spans="1:25">
      <c r="A33" s="18" t="s">
        <v>35</v>
      </c>
      <c r="B33" s="18" t="s">
        <v>36</v>
      </c>
      <c r="C33" s="18" t="s">
        <v>37</v>
      </c>
      <c r="D33" s="19" t="s">
        <v>38</v>
      </c>
      <c r="E33" s="22" t="s">
        <v>39</v>
      </c>
      <c r="F33" s="23" t="s">
        <v>40</v>
      </c>
      <c r="G33" s="24" t="s">
        <v>41</v>
      </c>
      <c r="H33" s="21"/>
      <c r="I33" s="18" t="s">
        <v>107</v>
      </c>
      <c r="J33" s="33" t="s">
        <v>108</v>
      </c>
      <c r="K33" s="34" t="s">
        <v>44</v>
      </c>
      <c r="L33" s="33">
        <v>331</v>
      </c>
      <c r="M33" s="38"/>
      <c r="N33" s="38">
        <v>26.75</v>
      </c>
      <c r="O33" s="38">
        <v>57</v>
      </c>
      <c r="P33" s="38">
        <v>89</v>
      </c>
      <c r="Q33" s="47">
        <f t="shared" si="0"/>
        <v>172.75</v>
      </c>
      <c r="R33" s="39">
        <f t="shared" si="1"/>
        <v>503.75</v>
      </c>
      <c r="S33" s="46">
        <v>31</v>
      </c>
      <c r="T33" s="38" t="s">
        <v>45</v>
      </c>
      <c r="U33" s="48"/>
      <c r="V33" s="48"/>
      <c r="W33" s="21" t="s">
        <v>46</v>
      </c>
      <c r="X33" s="51" t="s">
        <v>109</v>
      </c>
      <c r="Y33" s="53"/>
    </row>
    <row r="34" customHeight="1" spans="1:25">
      <c r="A34" s="18" t="s">
        <v>35</v>
      </c>
      <c r="B34" s="18" t="s">
        <v>36</v>
      </c>
      <c r="C34" s="18" t="s">
        <v>37</v>
      </c>
      <c r="D34" s="19" t="s">
        <v>38</v>
      </c>
      <c r="E34" s="22" t="s">
        <v>39</v>
      </c>
      <c r="F34" s="23" t="s">
        <v>40</v>
      </c>
      <c r="G34" s="24" t="s">
        <v>41</v>
      </c>
      <c r="H34" s="21"/>
      <c r="I34" s="18" t="s">
        <v>110</v>
      </c>
      <c r="J34" s="33" t="s">
        <v>111</v>
      </c>
      <c r="K34" s="34" t="s">
        <v>44</v>
      </c>
      <c r="L34" s="33">
        <v>324</v>
      </c>
      <c r="M34" s="38"/>
      <c r="N34" s="38">
        <v>25.5</v>
      </c>
      <c r="O34" s="38">
        <v>62</v>
      </c>
      <c r="P34" s="38">
        <v>88.5</v>
      </c>
      <c r="Q34" s="47">
        <f t="shared" si="0"/>
        <v>176</v>
      </c>
      <c r="R34" s="39">
        <f t="shared" si="1"/>
        <v>500</v>
      </c>
      <c r="S34" s="46">
        <v>32</v>
      </c>
      <c r="T34" s="38" t="s">
        <v>45</v>
      </c>
      <c r="U34" s="48"/>
      <c r="V34" s="48"/>
      <c r="W34" s="21" t="s">
        <v>46</v>
      </c>
      <c r="X34" s="51" t="s">
        <v>109</v>
      </c>
      <c r="Y34" s="53"/>
    </row>
    <row r="35" customHeight="1" spans="1:25">
      <c r="A35" s="18" t="s">
        <v>35</v>
      </c>
      <c r="B35" s="18" t="s">
        <v>36</v>
      </c>
      <c r="C35" s="18" t="s">
        <v>37</v>
      </c>
      <c r="D35" s="19" t="s">
        <v>38</v>
      </c>
      <c r="E35" s="22" t="s">
        <v>39</v>
      </c>
      <c r="F35" s="23" t="s">
        <v>40</v>
      </c>
      <c r="G35" s="24" t="s">
        <v>41</v>
      </c>
      <c r="H35" s="21"/>
      <c r="I35" s="18" t="s">
        <v>112</v>
      </c>
      <c r="J35" s="33" t="s">
        <v>113</v>
      </c>
      <c r="K35" s="34" t="s">
        <v>44</v>
      </c>
      <c r="L35" s="33">
        <v>324</v>
      </c>
      <c r="M35" s="38"/>
      <c r="N35" s="38">
        <v>23.5</v>
      </c>
      <c r="O35" s="38">
        <v>61</v>
      </c>
      <c r="P35" s="38">
        <v>81.25</v>
      </c>
      <c r="Q35" s="47">
        <f t="shared" si="0"/>
        <v>165.75</v>
      </c>
      <c r="R35" s="39">
        <f t="shared" si="1"/>
        <v>489.75</v>
      </c>
      <c r="S35" s="46">
        <v>33</v>
      </c>
      <c r="T35" s="38" t="s">
        <v>45</v>
      </c>
      <c r="U35" s="48"/>
      <c r="V35" s="48"/>
      <c r="W35" s="21" t="s">
        <v>46</v>
      </c>
      <c r="X35" s="51" t="s">
        <v>109</v>
      </c>
      <c r="Y35" s="53"/>
    </row>
    <row r="36" customHeight="1" spans="1:25">
      <c r="A36" s="18" t="s">
        <v>35</v>
      </c>
      <c r="B36" s="18" t="s">
        <v>36</v>
      </c>
      <c r="C36" s="18" t="s">
        <v>37</v>
      </c>
      <c r="D36" s="19" t="s">
        <v>38</v>
      </c>
      <c r="E36" s="22" t="s">
        <v>39</v>
      </c>
      <c r="F36" s="23" t="s">
        <v>40</v>
      </c>
      <c r="G36" s="24" t="s">
        <v>41</v>
      </c>
      <c r="H36" s="25"/>
      <c r="I36" s="18" t="s">
        <v>114</v>
      </c>
      <c r="J36" s="33" t="s">
        <v>115</v>
      </c>
      <c r="K36" s="34" t="s">
        <v>44</v>
      </c>
      <c r="L36" s="33">
        <v>350</v>
      </c>
      <c r="M36" s="39"/>
      <c r="N36" s="39" t="s">
        <v>116</v>
      </c>
      <c r="O36" s="39" t="s">
        <v>116</v>
      </c>
      <c r="P36" s="39" t="s">
        <v>116</v>
      </c>
      <c r="Q36" s="39" t="s">
        <v>116</v>
      </c>
      <c r="R36" s="39">
        <f t="shared" si="1"/>
        <v>350</v>
      </c>
      <c r="S36" s="39" t="s">
        <v>116</v>
      </c>
      <c r="T36" s="39" t="s">
        <v>117</v>
      </c>
      <c r="U36" s="50"/>
      <c r="V36" s="50"/>
      <c r="W36" s="21" t="s">
        <v>46</v>
      </c>
      <c r="X36" s="51" t="s">
        <v>118</v>
      </c>
      <c r="Y36" s="53" t="s">
        <v>119</v>
      </c>
    </row>
    <row r="37" customHeight="1" spans="1:25">
      <c r="A37" s="18" t="s">
        <v>35</v>
      </c>
      <c r="B37" s="18" t="s">
        <v>36</v>
      </c>
      <c r="C37" s="18" t="s">
        <v>37</v>
      </c>
      <c r="D37" s="19" t="s">
        <v>38</v>
      </c>
      <c r="E37" s="22" t="s">
        <v>39</v>
      </c>
      <c r="F37" s="23" t="s">
        <v>40</v>
      </c>
      <c r="G37" s="24" t="s">
        <v>41</v>
      </c>
      <c r="H37" s="25"/>
      <c r="I37" s="18" t="s">
        <v>120</v>
      </c>
      <c r="J37" s="33" t="s">
        <v>121</v>
      </c>
      <c r="K37" s="34" t="s">
        <v>44</v>
      </c>
      <c r="L37" s="33">
        <v>348</v>
      </c>
      <c r="M37" s="39"/>
      <c r="N37" s="39" t="s">
        <v>116</v>
      </c>
      <c r="O37" s="39" t="s">
        <v>116</v>
      </c>
      <c r="P37" s="39" t="s">
        <v>116</v>
      </c>
      <c r="Q37" s="39" t="s">
        <v>116</v>
      </c>
      <c r="R37" s="39">
        <f t="shared" si="1"/>
        <v>348</v>
      </c>
      <c r="S37" s="39" t="s">
        <v>116</v>
      </c>
      <c r="T37" s="39" t="s">
        <v>117</v>
      </c>
      <c r="U37" s="50"/>
      <c r="V37" s="50"/>
      <c r="W37" s="21" t="s">
        <v>46</v>
      </c>
      <c r="X37" s="51" t="s">
        <v>118</v>
      </c>
      <c r="Y37" s="53" t="s">
        <v>119</v>
      </c>
    </row>
    <row r="38" customHeight="1" spans="1:25">
      <c r="A38" s="18" t="s">
        <v>35</v>
      </c>
      <c r="B38" s="18" t="s">
        <v>36</v>
      </c>
      <c r="C38" s="18" t="s">
        <v>37</v>
      </c>
      <c r="D38" s="19" t="s">
        <v>38</v>
      </c>
      <c r="E38" s="22" t="s">
        <v>39</v>
      </c>
      <c r="F38" s="23" t="s">
        <v>40</v>
      </c>
      <c r="G38" s="24" t="s">
        <v>41</v>
      </c>
      <c r="H38" s="25"/>
      <c r="I38" s="18" t="s">
        <v>122</v>
      </c>
      <c r="J38" s="33" t="s">
        <v>123</v>
      </c>
      <c r="K38" s="34" t="s">
        <v>68</v>
      </c>
      <c r="L38" s="33">
        <v>347</v>
      </c>
      <c r="M38" s="39"/>
      <c r="N38" s="39" t="s">
        <v>116</v>
      </c>
      <c r="O38" s="39" t="s">
        <v>116</v>
      </c>
      <c r="P38" s="39" t="s">
        <v>116</v>
      </c>
      <c r="Q38" s="39" t="s">
        <v>116</v>
      </c>
      <c r="R38" s="39">
        <f t="shared" si="1"/>
        <v>347</v>
      </c>
      <c r="S38" s="39" t="s">
        <v>116</v>
      </c>
      <c r="T38" s="39" t="s">
        <v>117</v>
      </c>
      <c r="U38" s="50"/>
      <c r="V38" s="50"/>
      <c r="W38" s="21" t="s">
        <v>46</v>
      </c>
      <c r="X38" s="51" t="s">
        <v>118</v>
      </c>
      <c r="Y38" s="53" t="s">
        <v>119</v>
      </c>
    </row>
    <row r="39" customHeight="1" spans="1:25">
      <c r="A39" s="18" t="s">
        <v>35</v>
      </c>
      <c r="B39" s="18" t="s">
        <v>36</v>
      </c>
      <c r="C39" s="18" t="s">
        <v>37</v>
      </c>
      <c r="D39" s="19" t="s">
        <v>38</v>
      </c>
      <c r="E39" s="22" t="s">
        <v>39</v>
      </c>
      <c r="F39" s="23" t="s">
        <v>40</v>
      </c>
      <c r="G39" s="24" t="s">
        <v>41</v>
      </c>
      <c r="H39" s="25"/>
      <c r="I39" s="18" t="s">
        <v>124</v>
      </c>
      <c r="J39" s="33" t="s">
        <v>125</v>
      </c>
      <c r="K39" s="34" t="s">
        <v>44</v>
      </c>
      <c r="L39" s="33">
        <v>345</v>
      </c>
      <c r="M39" s="39"/>
      <c r="N39" s="39" t="s">
        <v>116</v>
      </c>
      <c r="O39" s="39" t="s">
        <v>116</v>
      </c>
      <c r="P39" s="39" t="s">
        <v>116</v>
      </c>
      <c r="Q39" s="39" t="s">
        <v>116</v>
      </c>
      <c r="R39" s="39">
        <f t="shared" si="1"/>
        <v>345</v>
      </c>
      <c r="S39" s="39" t="s">
        <v>116</v>
      </c>
      <c r="T39" s="39" t="s">
        <v>117</v>
      </c>
      <c r="U39" s="50"/>
      <c r="V39" s="50"/>
      <c r="W39" s="21" t="s">
        <v>46</v>
      </c>
      <c r="X39" s="51" t="s">
        <v>118</v>
      </c>
      <c r="Y39" s="53" t="s">
        <v>119</v>
      </c>
    </row>
    <row r="40" customHeight="1" spans="1:25">
      <c r="A40" s="18" t="s">
        <v>35</v>
      </c>
      <c r="B40" s="18" t="s">
        <v>36</v>
      </c>
      <c r="C40" s="18" t="s">
        <v>37</v>
      </c>
      <c r="D40" s="19" t="s">
        <v>38</v>
      </c>
      <c r="E40" s="22" t="s">
        <v>39</v>
      </c>
      <c r="F40" s="23" t="s">
        <v>40</v>
      </c>
      <c r="G40" s="24" t="s">
        <v>41</v>
      </c>
      <c r="H40" s="21"/>
      <c r="I40" s="18" t="s">
        <v>126</v>
      </c>
      <c r="J40" s="33" t="s">
        <v>127</v>
      </c>
      <c r="K40" s="34" t="s">
        <v>44</v>
      </c>
      <c r="L40" s="33">
        <v>344</v>
      </c>
      <c r="M40" s="38"/>
      <c r="N40" s="39" t="s">
        <v>116</v>
      </c>
      <c r="O40" s="39" t="s">
        <v>116</v>
      </c>
      <c r="P40" s="39" t="s">
        <v>116</v>
      </c>
      <c r="Q40" s="39" t="s">
        <v>116</v>
      </c>
      <c r="R40" s="39">
        <f t="shared" si="1"/>
        <v>344</v>
      </c>
      <c r="S40" s="39" t="s">
        <v>116</v>
      </c>
      <c r="T40" s="39" t="s">
        <v>117</v>
      </c>
      <c r="U40" s="48"/>
      <c r="V40" s="48"/>
      <c r="W40" s="21" t="s">
        <v>46</v>
      </c>
      <c r="X40" s="51" t="s">
        <v>118</v>
      </c>
      <c r="Y40" s="53" t="s">
        <v>119</v>
      </c>
    </row>
    <row r="41" customHeight="1" spans="1:25">
      <c r="A41" s="18" t="s">
        <v>35</v>
      </c>
      <c r="B41" s="18" t="s">
        <v>36</v>
      </c>
      <c r="C41" s="18" t="s">
        <v>37</v>
      </c>
      <c r="D41" s="19" t="s">
        <v>38</v>
      </c>
      <c r="E41" s="22" t="s">
        <v>39</v>
      </c>
      <c r="F41" s="23" t="s">
        <v>40</v>
      </c>
      <c r="G41" s="24" t="s">
        <v>41</v>
      </c>
      <c r="H41" s="21"/>
      <c r="I41" s="18" t="s">
        <v>128</v>
      </c>
      <c r="J41" s="33" t="s">
        <v>129</v>
      </c>
      <c r="K41" s="34" t="s">
        <v>44</v>
      </c>
      <c r="L41" s="33">
        <v>338</v>
      </c>
      <c r="M41" s="38"/>
      <c r="N41" s="39" t="s">
        <v>116</v>
      </c>
      <c r="O41" s="39" t="s">
        <v>116</v>
      </c>
      <c r="P41" s="39" t="s">
        <v>116</v>
      </c>
      <c r="Q41" s="39" t="s">
        <v>116</v>
      </c>
      <c r="R41" s="39">
        <f t="shared" si="1"/>
        <v>338</v>
      </c>
      <c r="S41" s="39" t="s">
        <v>116</v>
      </c>
      <c r="T41" s="39" t="s">
        <v>117</v>
      </c>
      <c r="U41" s="48"/>
      <c r="V41" s="48"/>
      <c r="W41" s="21" t="s">
        <v>46</v>
      </c>
      <c r="X41" s="51" t="s">
        <v>118</v>
      </c>
      <c r="Y41" s="53" t="s">
        <v>119</v>
      </c>
    </row>
    <row r="42" customHeight="1" spans="1:25">
      <c r="A42" s="18" t="s">
        <v>35</v>
      </c>
      <c r="B42" s="18" t="s">
        <v>36</v>
      </c>
      <c r="C42" s="18" t="s">
        <v>37</v>
      </c>
      <c r="D42" s="19" t="s">
        <v>38</v>
      </c>
      <c r="E42" s="22" t="s">
        <v>39</v>
      </c>
      <c r="F42" s="23" t="s">
        <v>40</v>
      </c>
      <c r="G42" s="24" t="s">
        <v>41</v>
      </c>
      <c r="H42" s="21"/>
      <c r="I42" s="18" t="s">
        <v>130</v>
      </c>
      <c r="J42" s="33" t="s">
        <v>131</v>
      </c>
      <c r="K42" s="34" t="s">
        <v>44</v>
      </c>
      <c r="L42" s="33">
        <v>333</v>
      </c>
      <c r="M42" s="38"/>
      <c r="N42" s="39" t="s">
        <v>116</v>
      </c>
      <c r="O42" s="39" t="s">
        <v>116</v>
      </c>
      <c r="P42" s="39" t="s">
        <v>116</v>
      </c>
      <c r="Q42" s="39" t="s">
        <v>116</v>
      </c>
      <c r="R42" s="39">
        <f t="shared" si="1"/>
        <v>333</v>
      </c>
      <c r="S42" s="39" t="s">
        <v>116</v>
      </c>
      <c r="T42" s="39" t="s">
        <v>117</v>
      </c>
      <c r="U42" s="48"/>
      <c r="V42" s="48"/>
      <c r="W42" s="21" t="s">
        <v>46</v>
      </c>
      <c r="X42" s="51" t="s">
        <v>118</v>
      </c>
      <c r="Y42" s="53" t="s">
        <v>119</v>
      </c>
    </row>
    <row r="43" customHeight="1" spans="1:25">
      <c r="A43" s="18" t="s">
        <v>35</v>
      </c>
      <c r="B43" s="18" t="s">
        <v>36</v>
      </c>
      <c r="C43" s="18" t="s">
        <v>37</v>
      </c>
      <c r="D43" s="19" t="s">
        <v>38</v>
      </c>
      <c r="E43" s="22" t="s">
        <v>39</v>
      </c>
      <c r="F43" s="23" t="s">
        <v>40</v>
      </c>
      <c r="G43" s="24" t="s">
        <v>41</v>
      </c>
      <c r="H43" s="21"/>
      <c r="I43" s="18" t="s">
        <v>132</v>
      </c>
      <c r="J43" s="33" t="s">
        <v>133</v>
      </c>
      <c r="K43" s="34" t="s">
        <v>44</v>
      </c>
      <c r="L43" s="33">
        <v>332</v>
      </c>
      <c r="M43" s="38"/>
      <c r="N43" s="39" t="s">
        <v>116</v>
      </c>
      <c r="O43" s="39" t="s">
        <v>116</v>
      </c>
      <c r="P43" s="39" t="s">
        <v>116</v>
      </c>
      <c r="Q43" s="39" t="s">
        <v>116</v>
      </c>
      <c r="R43" s="39">
        <f t="shared" si="1"/>
        <v>332</v>
      </c>
      <c r="S43" s="39" t="s">
        <v>116</v>
      </c>
      <c r="T43" s="39" t="s">
        <v>117</v>
      </c>
      <c r="U43" s="48"/>
      <c r="V43" s="48"/>
      <c r="W43" s="21" t="s">
        <v>46</v>
      </c>
      <c r="X43" s="51" t="s">
        <v>118</v>
      </c>
      <c r="Y43" s="53" t="s">
        <v>119</v>
      </c>
    </row>
    <row r="44" customHeight="1" spans="1:25">
      <c r="A44" s="18" t="s">
        <v>35</v>
      </c>
      <c r="B44" s="18" t="s">
        <v>36</v>
      </c>
      <c r="C44" s="18" t="s">
        <v>37</v>
      </c>
      <c r="D44" s="19" t="s">
        <v>38</v>
      </c>
      <c r="E44" s="22" t="s">
        <v>39</v>
      </c>
      <c r="F44" s="23" t="s">
        <v>40</v>
      </c>
      <c r="G44" s="24" t="s">
        <v>41</v>
      </c>
      <c r="H44" s="21"/>
      <c r="I44" s="18" t="s">
        <v>134</v>
      </c>
      <c r="J44" s="33" t="s">
        <v>135</v>
      </c>
      <c r="K44" s="34" t="s">
        <v>68</v>
      </c>
      <c r="L44" s="33">
        <v>330</v>
      </c>
      <c r="M44" s="38"/>
      <c r="N44" s="39" t="s">
        <v>116</v>
      </c>
      <c r="O44" s="39" t="s">
        <v>116</v>
      </c>
      <c r="P44" s="39" t="s">
        <v>116</v>
      </c>
      <c r="Q44" s="39" t="s">
        <v>116</v>
      </c>
      <c r="R44" s="39">
        <f t="shared" si="1"/>
        <v>330</v>
      </c>
      <c r="S44" s="39" t="s">
        <v>116</v>
      </c>
      <c r="T44" s="39" t="s">
        <v>117</v>
      </c>
      <c r="U44" s="48"/>
      <c r="V44" s="48"/>
      <c r="W44" s="21" t="s">
        <v>46</v>
      </c>
      <c r="X44" s="51" t="s">
        <v>118</v>
      </c>
      <c r="Y44" s="53" t="s">
        <v>119</v>
      </c>
    </row>
    <row r="45" customHeight="1" spans="1:25">
      <c r="A45" s="18" t="s">
        <v>35</v>
      </c>
      <c r="B45" s="18" t="s">
        <v>36</v>
      </c>
      <c r="C45" s="18" t="s">
        <v>37</v>
      </c>
      <c r="D45" s="19" t="s">
        <v>38</v>
      </c>
      <c r="E45" s="22" t="s">
        <v>39</v>
      </c>
      <c r="F45" s="23" t="s">
        <v>40</v>
      </c>
      <c r="G45" s="24" t="s">
        <v>41</v>
      </c>
      <c r="H45" s="21"/>
      <c r="I45" s="18" t="s">
        <v>136</v>
      </c>
      <c r="J45" s="33" t="s">
        <v>137</v>
      </c>
      <c r="K45" s="34" t="s">
        <v>44</v>
      </c>
      <c r="L45" s="33">
        <v>330</v>
      </c>
      <c r="M45" s="38"/>
      <c r="N45" s="39" t="s">
        <v>116</v>
      </c>
      <c r="O45" s="39" t="s">
        <v>116</v>
      </c>
      <c r="P45" s="39" t="s">
        <v>116</v>
      </c>
      <c r="Q45" s="39" t="s">
        <v>116</v>
      </c>
      <c r="R45" s="39">
        <f t="shared" si="1"/>
        <v>330</v>
      </c>
      <c r="S45" s="39" t="s">
        <v>116</v>
      </c>
      <c r="T45" s="39" t="s">
        <v>117</v>
      </c>
      <c r="U45" s="48"/>
      <c r="V45" s="48"/>
      <c r="W45" s="21" t="s">
        <v>46</v>
      </c>
      <c r="X45" s="51" t="s">
        <v>118</v>
      </c>
      <c r="Y45" s="53" t="s">
        <v>119</v>
      </c>
    </row>
    <row r="46" customHeight="1" spans="1:25">
      <c r="A46" s="18" t="s">
        <v>35</v>
      </c>
      <c r="B46" s="18" t="s">
        <v>36</v>
      </c>
      <c r="C46" s="18" t="s">
        <v>37</v>
      </c>
      <c r="D46" s="19" t="s">
        <v>38</v>
      </c>
      <c r="E46" s="22" t="s">
        <v>39</v>
      </c>
      <c r="F46" s="23" t="s">
        <v>40</v>
      </c>
      <c r="G46" s="24" t="s">
        <v>41</v>
      </c>
      <c r="H46" s="21"/>
      <c r="I46" s="18" t="s">
        <v>138</v>
      </c>
      <c r="J46" s="33" t="s">
        <v>139</v>
      </c>
      <c r="K46" s="34" t="s">
        <v>44</v>
      </c>
      <c r="L46" s="33">
        <v>330</v>
      </c>
      <c r="M46" s="38"/>
      <c r="N46" s="39" t="s">
        <v>116</v>
      </c>
      <c r="O46" s="39" t="s">
        <v>116</v>
      </c>
      <c r="P46" s="39" t="s">
        <v>116</v>
      </c>
      <c r="Q46" s="39" t="s">
        <v>116</v>
      </c>
      <c r="R46" s="39">
        <f t="shared" si="1"/>
        <v>330</v>
      </c>
      <c r="S46" s="39" t="s">
        <v>116</v>
      </c>
      <c r="T46" s="39" t="s">
        <v>117</v>
      </c>
      <c r="U46" s="48"/>
      <c r="V46" s="48"/>
      <c r="W46" s="21" t="s">
        <v>46</v>
      </c>
      <c r="X46" s="51" t="s">
        <v>118</v>
      </c>
      <c r="Y46" s="53" t="s">
        <v>119</v>
      </c>
    </row>
    <row r="47" customHeight="1" spans="1:25">
      <c r="A47" s="18" t="s">
        <v>35</v>
      </c>
      <c r="B47" s="18" t="s">
        <v>36</v>
      </c>
      <c r="C47" s="18" t="s">
        <v>37</v>
      </c>
      <c r="D47" s="19" t="s">
        <v>38</v>
      </c>
      <c r="E47" s="22" t="s">
        <v>39</v>
      </c>
      <c r="F47" s="23" t="s">
        <v>40</v>
      </c>
      <c r="G47" s="24" t="s">
        <v>41</v>
      </c>
      <c r="H47" s="21"/>
      <c r="I47" s="18" t="s">
        <v>140</v>
      </c>
      <c r="J47" s="33" t="s">
        <v>141</v>
      </c>
      <c r="K47" s="34" t="s">
        <v>44</v>
      </c>
      <c r="L47" s="33">
        <v>329</v>
      </c>
      <c r="M47" s="38"/>
      <c r="N47" s="39" t="s">
        <v>116</v>
      </c>
      <c r="O47" s="39" t="s">
        <v>116</v>
      </c>
      <c r="P47" s="39" t="s">
        <v>116</v>
      </c>
      <c r="Q47" s="39" t="s">
        <v>116</v>
      </c>
      <c r="R47" s="39">
        <f t="shared" si="1"/>
        <v>329</v>
      </c>
      <c r="S47" s="39" t="s">
        <v>116</v>
      </c>
      <c r="T47" s="39" t="s">
        <v>117</v>
      </c>
      <c r="U47" s="48"/>
      <c r="V47" s="48"/>
      <c r="W47" s="21" t="s">
        <v>46</v>
      </c>
      <c r="X47" s="51" t="s">
        <v>118</v>
      </c>
      <c r="Y47" s="53" t="s">
        <v>119</v>
      </c>
    </row>
    <row r="48" customHeight="1" spans="1:25">
      <c r="A48" s="18" t="s">
        <v>35</v>
      </c>
      <c r="B48" s="18" t="s">
        <v>36</v>
      </c>
      <c r="C48" s="18" t="s">
        <v>37</v>
      </c>
      <c r="D48" s="19" t="s">
        <v>38</v>
      </c>
      <c r="E48" s="22" t="s">
        <v>39</v>
      </c>
      <c r="F48" s="23" t="s">
        <v>40</v>
      </c>
      <c r="G48" s="24" t="s">
        <v>41</v>
      </c>
      <c r="H48" s="21"/>
      <c r="I48" s="18" t="s">
        <v>142</v>
      </c>
      <c r="J48" s="33" t="s">
        <v>143</v>
      </c>
      <c r="K48" s="34" t="s">
        <v>68</v>
      </c>
      <c r="L48" s="33">
        <v>329</v>
      </c>
      <c r="M48" s="38"/>
      <c r="N48" s="39" t="s">
        <v>116</v>
      </c>
      <c r="O48" s="39" t="s">
        <v>116</v>
      </c>
      <c r="P48" s="39" t="s">
        <v>116</v>
      </c>
      <c r="Q48" s="39" t="s">
        <v>116</v>
      </c>
      <c r="R48" s="39">
        <f t="shared" si="1"/>
        <v>329</v>
      </c>
      <c r="S48" s="39" t="s">
        <v>116</v>
      </c>
      <c r="T48" s="39" t="s">
        <v>117</v>
      </c>
      <c r="U48" s="48"/>
      <c r="V48" s="48"/>
      <c r="W48" s="21" t="s">
        <v>46</v>
      </c>
      <c r="X48" s="51" t="s">
        <v>118</v>
      </c>
      <c r="Y48" s="53" t="s">
        <v>119</v>
      </c>
    </row>
    <row r="49" customHeight="1" spans="1:25">
      <c r="A49" s="18" t="s">
        <v>35</v>
      </c>
      <c r="B49" s="18" t="s">
        <v>36</v>
      </c>
      <c r="C49" s="18" t="s">
        <v>37</v>
      </c>
      <c r="D49" s="19" t="s">
        <v>38</v>
      </c>
      <c r="E49" s="22" t="s">
        <v>39</v>
      </c>
      <c r="F49" s="23" t="s">
        <v>40</v>
      </c>
      <c r="G49" s="24" t="s">
        <v>41</v>
      </c>
      <c r="H49" s="21"/>
      <c r="I49" s="18" t="s">
        <v>144</v>
      </c>
      <c r="J49" s="33" t="s">
        <v>145</v>
      </c>
      <c r="K49" s="34" t="s">
        <v>44</v>
      </c>
      <c r="L49" s="33">
        <v>329</v>
      </c>
      <c r="M49" s="38"/>
      <c r="N49" s="39" t="s">
        <v>116</v>
      </c>
      <c r="O49" s="39" t="s">
        <v>116</v>
      </c>
      <c r="P49" s="39" t="s">
        <v>116</v>
      </c>
      <c r="Q49" s="39" t="s">
        <v>116</v>
      </c>
      <c r="R49" s="39">
        <f t="shared" si="1"/>
        <v>329</v>
      </c>
      <c r="S49" s="39" t="s">
        <v>116</v>
      </c>
      <c r="T49" s="39" t="s">
        <v>117</v>
      </c>
      <c r="U49" s="48"/>
      <c r="V49" s="48"/>
      <c r="W49" s="21" t="s">
        <v>46</v>
      </c>
      <c r="X49" s="51" t="s">
        <v>118</v>
      </c>
      <c r="Y49" s="53" t="s">
        <v>119</v>
      </c>
    </row>
    <row r="50" customHeight="1" spans="1:25">
      <c r="A50" s="18" t="s">
        <v>35</v>
      </c>
      <c r="B50" s="18" t="s">
        <v>36</v>
      </c>
      <c r="C50" s="18" t="s">
        <v>146</v>
      </c>
      <c r="D50" s="19" t="s">
        <v>147</v>
      </c>
      <c r="E50" s="22" t="s">
        <v>39</v>
      </c>
      <c r="F50" s="27" t="s">
        <v>148</v>
      </c>
      <c r="G50" s="24" t="s">
        <v>41</v>
      </c>
      <c r="H50" s="21"/>
      <c r="I50" s="18" t="s">
        <v>149</v>
      </c>
      <c r="J50" s="35" t="s">
        <v>150</v>
      </c>
      <c r="K50" s="34" t="s">
        <v>44</v>
      </c>
      <c r="L50" s="35">
        <v>321</v>
      </c>
      <c r="M50" s="38"/>
      <c r="N50" s="38">
        <v>24.25</v>
      </c>
      <c r="O50" s="38">
        <v>103</v>
      </c>
      <c r="P50" s="38">
        <v>84.5</v>
      </c>
      <c r="Q50" s="47">
        <f t="shared" ref="Q50:Q80" si="2">SUM(N50:P50)</f>
        <v>211.75</v>
      </c>
      <c r="R50" s="39">
        <f t="shared" si="1"/>
        <v>532.75</v>
      </c>
      <c r="S50" s="44">
        <v>1</v>
      </c>
      <c r="T50" s="38" t="s">
        <v>45</v>
      </c>
      <c r="U50" s="48"/>
      <c r="V50" s="48"/>
      <c r="W50" s="21" t="s">
        <v>46</v>
      </c>
      <c r="X50" s="51" t="s">
        <v>47</v>
      </c>
      <c r="Y50" s="53"/>
    </row>
    <row r="51" customHeight="1" spans="1:25">
      <c r="A51" s="18" t="s">
        <v>35</v>
      </c>
      <c r="B51" s="18" t="s">
        <v>36</v>
      </c>
      <c r="C51" s="18" t="s">
        <v>146</v>
      </c>
      <c r="D51" s="19" t="s">
        <v>147</v>
      </c>
      <c r="E51" s="22" t="s">
        <v>39</v>
      </c>
      <c r="F51" s="23" t="s">
        <v>40</v>
      </c>
      <c r="G51" s="24" t="s">
        <v>41</v>
      </c>
      <c r="H51" s="21"/>
      <c r="I51" s="18" t="s">
        <v>151</v>
      </c>
      <c r="J51" s="35" t="s">
        <v>152</v>
      </c>
      <c r="K51" s="34" t="s">
        <v>44</v>
      </c>
      <c r="L51" s="35">
        <v>336</v>
      </c>
      <c r="M51" s="38"/>
      <c r="N51" s="38">
        <v>24</v>
      </c>
      <c r="O51" s="38">
        <v>91</v>
      </c>
      <c r="P51" s="38">
        <v>80.75</v>
      </c>
      <c r="Q51" s="47">
        <f t="shared" si="2"/>
        <v>195.75</v>
      </c>
      <c r="R51" s="39">
        <f t="shared" si="1"/>
        <v>531.75</v>
      </c>
      <c r="S51" s="44">
        <v>2</v>
      </c>
      <c r="T51" s="38" t="s">
        <v>45</v>
      </c>
      <c r="U51" s="48"/>
      <c r="V51" s="48"/>
      <c r="W51" s="21" t="s">
        <v>46</v>
      </c>
      <c r="X51" s="51" t="s">
        <v>47</v>
      </c>
      <c r="Y51" s="53"/>
    </row>
    <row r="52" customHeight="1" spans="1:25">
      <c r="A52" s="18" t="s">
        <v>35</v>
      </c>
      <c r="B52" s="18" t="s">
        <v>36</v>
      </c>
      <c r="C52" s="18" t="s">
        <v>146</v>
      </c>
      <c r="D52" s="19" t="s">
        <v>147</v>
      </c>
      <c r="E52" s="22" t="s">
        <v>39</v>
      </c>
      <c r="F52" s="23" t="s">
        <v>40</v>
      </c>
      <c r="G52" s="24" t="s">
        <v>41</v>
      </c>
      <c r="H52" s="21"/>
      <c r="I52" s="18" t="s">
        <v>153</v>
      </c>
      <c r="J52" s="35" t="s">
        <v>154</v>
      </c>
      <c r="K52" s="34" t="s">
        <v>44</v>
      </c>
      <c r="L52" s="35">
        <v>338</v>
      </c>
      <c r="M52" s="38"/>
      <c r="N52" s="38">
        <v>24.75</v>
      </c>
      <c r="O52" s="38">
        <v>85</v>
      </c>
      <c r="P52" s="38">
        <v>79</v>
      </c>
      <c r="Q52" s="47">
        <f t="shared" si="2"/>
        <v>188.75</v>
      </c>
      <c r="R52" s="39">
        <f t="shared" si="1"/>
        <v>526.75</v>
      </c>
      <c r="S52" s="44">
        <v>3</v>
      </c>
      <c r="T52" s="38" t="s">
        <v>45</v>
      </c>
      <c r="U52" s="48"/>
      <c r="V52" s="48"/>
      <c r="W52" s="21" t="s">
        <v>46</v>
      </c>
      <c r="X52" s="51" t="s">
        <v>47</v>
      </c>
      <c r="Y52" s="53"/>
    </row>
    <row r="53" customHeight="1" spans="1:25">
      <c r="A53" s="18" t="s">
        <v>35</v>
      </c>
      <c r="B53" s="18" t="s">
        <v>36</v>
      </c>
      <c r="C53" s="18" t="s">
        <v>146</v>
      </c>
      <c r="D53" s="19" t="s">
        <v>147</v>
      </c>
      <c r="E53" s="22" t="s">
        <v>39</v>
      </c>
      <c r="F53" s="23" t="s">
        <v>40</v>
      </c>
      <c r="G53" s="24" t="s">
        <v>41</v>
      </c>
      <c r="H53" s="21"/>
      <c r="I53" s="18" t="s">
        <v>155</v>
      </c>
      <c r="J53" s="35" t="s">
        <v>156</v>
      </c>
      <c r="K53" s="34" t="s">
        <v>44</v>
      </c>
      <c r="L53" s="35">
        <v>339</v>
      </c>
      <c r="M53" s="38"/>
      <c r="N53" s="38">
        <v>24.5</v>
      </c>
      <c r="O53" s="38">
        <v>80</v>
      </c>
      <c r="P53" s="38">
        <v>81.25</v>
      </c>
      <c r="Q53" s="47">
        <f t="shared" si="2"/>
        <v>185.75</v>
      </c>
      <c r="R53" s="39">
        <f t="shared" si="1"/>
        <v>524.75</v>
      </c>
      <c r="S53" s="44">
        <v>4</v>
      </c>
      <c r="T53" s="38" t="s">
        <v>45</v>
      </c>
      <c r="U53" s="48"/>
      <c r="V53" s="48"/>
      <c r="W53" s="21" t="s">
        <v>46</v>
      </c>
      <c r="X53" s="51" t="s">
        <v>47</v>
      </c>
      <c r="Y53" s="53"/>
    </row>
    <row r="54" customHeight="1" spans="1:25">
      <c r="A54" s="18" t="s">
        <v>35</v>
      </c>
      <c r="B54" s="18" t="s">
        <v>36</v>
      </c>
      <c r="C54" s="18" t="s">
        <v>146</v>
      </c>
      <c r="D54" s="19" t="s">
        <v>147</v>
      </c>
      <c r="E54" s="22" t="s">
        <v>39</v>
      </c>
      <c r="F54" s="23" t="s">
        <v>40</v>
      </c>
      <c r="G54" s="24" t="s">
        <v>41</v>
      </c>
      <c r="H54" s="21"/>
      <c r="I54" s="18" t="s">
        <v>157</v>
      </c>
      <c r="J54" s="35" t="s">
        <v>158</v>
      </c>
      <c r="K54" s="34" t="s">
        <v>44</v>
      </c>
      <c r="L54" s="35">
        <v>334</v>
      </c>
      <c r="M54" s="38"/>
      <c r="N54" s="38">
        <v>24.5</v>
      </c>
      <c r="O54" s="38">
        <v>75</v>
      </c>
      <c r="P54" s="38">
        <v>85</v>
      </c>
      <c r="Q54" s="47">
        <f t="shared" si="2"/>
        <v>184.5</v>
      </c>
      <c r="R54" s="39">
        <f t="shared" si="1"/>
        <v>518.5</v>
      </c>
      <c r="S54" s="44">
        <v>5</v>
      </c>
      <c r="T54" s="38" t="s">
        <v>45</v>
      </c>
      <c r="U54" s="48"/>
      <c r="V54" s="48"/>
      <c r="W54" s="21" t="s">
        <v>46</v>
      </c>
      <c r="X54" s="51" t="s">
        <v>47</v>
      </c>
      <c r="Y54" s="53"/>
    </row>
    <row r="55" customHeight="1" spans="1:25">
      <c r="A55" s="18" t="s">
        <v>35</v>
      </c>
      <c r="B55" s="18" t="s">
        <v>36</v>
      </c>
      <c r="C55" s="18" t="s">
        <v>146</v>
      </c>
      <c r="D55" s="19" t="s">
        <v>147</v>
      </c>
      <c r="E55" s="22" t="s">
        <v>39</v>
      </c>
      <c r="F55" s="23" t="s">
        <v>40</v>
      </c>
      <c r="G55" s="24" t="s">
        <v>41</v>
      </c>
      <c r="H55" s="21"/>
      <c r="I55" s="18" t="s">
        <v>159</v>
      </c>
      <c r="J55" s="35" t="s">
        <v>160</v>
      </c>
      <c r="K55" s="34" t="s">
        <v>68</v>
      </c>
      <c r="L55" s="35">
        <v>325</v>
      </c>
      <c r="M55" s="38"/>
      <c r="N55" s="38">
        <v>26.5</v>
      </c>
      <c r="O55" s="41">
        <v>84</v>
      </c>
      <c r="P55" s="38">
        <v>81.75</v>
      </c>
      <c r="Q55" s="47">
        <f t="shared" si="2"/>
        <v>192.25</v>
      </c>
      <c r="R55" s="39">
        <f t="shared" si="1"/>
        <v>517.25</v>
      </c>
      <c r="S55" s="44">
        <v>6</v>
      </c>
      <c r="T55" s="38" t="s">
        <v>45</v>
      </c>
      <c r="U55" s="48"/>
      <c r="V55" s="48"/>
      <c r="W55" s="21" t="s">
        <v>46</v>
      </c>
      <c r="X55" s="51" t="s">
        <v>47</v>
      </c>
      <c r="Y55" s="53"/>
    </row>
    <row r="56" customHeight="1" spans="1:25">
      <c r="A56" s="18" t="s">
        <v>35</v>
      </c>
      <c r="B56" s="18" t="s">
        <v>36</v>
      </c>
      <c r="C56" s="18" t="s">
        <v>146</v>
      </c>
      <c r="D56" s="19" t="s">
        <v>147</v>
      </c>
      <c r="E56" s="22" t="s">
        <v>39</v>
      </c>
      <c r="F56" s="23" t="s">
        <v>40</v>
      </c>
      <c r="G56" s="24" t="s">
        <v>41</v>
      </c>
      <c r="H56" s="21"/>
      <c r="I56" s="18" t="s">
        <v>161</v>
      </c>
      <c r="J56" s="35" t="s">
        <v>162</v>
      </c>
      <c r="K56" s="34" t="s">
        <v>44</v>
      </c>
      <c r="L56" s="35">
        <v>321</v>
      </c>
      <c r="M56" s="38"/>
      <c r="N56" s="38">
        <v>25.25</v>
      </c>
      <c r="O56" s="38">
        <v>85</v>
      </c>
      <c r="P56" s="38">
        <v>84.75</v>
      </c>
      <c r="Q56" s="47">
        <f t="shared" si="2"/>
        <v>195</v>
      </c>
      <c r="R56" s="39">
        <f t="shared" si="1"/>
        <v>516</v>
      </c>
      <c r="S56" s="44">
        <v>7</v>
      </c>
      <c r="T56" s="38" t="s">
        <v>45</v>
      </c>
      <c r="U56" s="48"/>
      <c r="V56" s="48"/>
      <c r="W56" s="21" t="s">
        <v>46</v>
      </c>
      <c r="X56" s="51" t="s">
        <v>47</v>
      </c>
      <c r="Y56" s="53"/>
    </row>
    <row r="57" customHeight="1" spans="1:25">
      <c r="A57" s="18" t="s">
        <v>35</v>
      </c>
      <c r="B57" s="18" t="s">
        <v>36</v>
      </c>
      <c r="C57" s="18" t="s">
        <v>146</v>
      </c>
      <c r="D57" s="19" t="s">
        <v>147</v>
      </c>
      <c r="E57" s="22" t="s">
        <v>39</v>
      </c>
      <c r="F57" s="23" t="s">
        <v>40</v>
      </c>
      <c r="G57" s="24" t="s">
        <v>41</v>
      </c>
      <c r="H57" s="21"/>
      <c r="I57" s="18" t="s">
        <v>163</v>
      </c>
      <c r="J57" s="35" t="s">
        <v>164</v>
      </c>
      <c r="K57" s="34" t="s">
        <v>44</v>
      </c>
      <c r="L57" s="35">
        <v>329</v>
      </c>
      <c r="M57" s="38"/>
      <c r="N57" s="38">
        <v>24</v>
      </c>
      <c r="O57" s="38">
        <v>80</v>
      </c>
      <c r="P57" s="38">
        <v>80.25</v>
      </c>
      <c r="Q57" s="47">
        <f t="shared" si="2"/>
        <v>184.25</v>
      </c>
      <c r="R57" s="39">
        <f t="shared" si="1"/>
        <v>513.25</v>
      </c>
      <c r="S57" s="44">
        <v>8</v>
      </c>
      <c r="T57" s="38" t="s">
        <v>45</v>
      </c>
      <c r="U57" s="48"/>
      <c r="V57" s="48"/>
      <c r="W57" s="21" t="s">
        <v>46</v>
      </c>
      <c r="X57" s="51" t="s">
        <v>47</v>
      </c>
      <c r="Y57" s="53"/>
    </row>
    <row r="58" customHeight="1" spans="1:25">
      <c r="A58" s="18" t="s">
        <v>35</v>
      </c>
      <c r="B58" s="18" t="s">
        <v>36</v>
      </c>
      <c r="C58" s="18" t="s">
        <v>146</v>
      </c>
      <c r="D58" s="19" t="s">
        <v>147</v>
      </c>
      <c r="E58" s="22" t="s">
        <v>39</v>
      </c>
      <c r="F58" s="23" t="s">
        <v>40</v>
      </c>
      <c r="G58" s="24" t="s">
        <v>41</v>
      </c>
      <c r="H58" s="21"/>
      <c r="I58" s="18" t="s">
        <v>165</v>
      </c>
      <c r="J58" s="35" t="s">
        <v>166</v>
      </c>
      <c r="K58" s="34" t="s">
        <v>68</v>
      </c>
      <c r="L58" s="35">
        <v>308</v>
      </c>
      <c r="M58" s="38"/>
      <c r="N58" s="38">
        <v>25</v>
      </c>
      <c r="O58" s="38">
        <v>93</v>
      </c>
      <c r="P58" s="38">
        <v>87</v>
      </c>
      <c r="Q58" s="47">
        <f t="shared" si="2"/>
        <v>205</v>
      </c>
      <c r="R58" s="39">
        <f t="shared" si="1"/>
        <v>513</v>
      </c>
      <c r="S58" s="44">
        <v>9</v>
      </c>
      <c r="T58" s="38" t="s">
        <v>45</v>
      </c>
      <c r="U58" s="48"/>
      <c r="V58" s="48"/>
      <c r="W58" s="21" t="s">
        <v>46</v>
      </c>
      <c r="X58" s="51" t="s">
        <v>47</v>
      </c>
      <c r="Y58" s="53"/>
    </row>
    <row r="59" customHeight="1" spans="1:25">
      <c r="A59" s="18" t="s">
        <v>35</v>
      </c>
      <c r="B59" s="18" t="s">
        <v>36</v>
      </c>
      <c r="C59" s="18" t="s">
        <v>146</v>
      </c>
      <c r="D59" s="19" t="s">
        <v>147</v>
      </c>
      <c r="E59" s="22" t="s">
        <v>39</v>
      </c>
      <c r="F59" s="23" t="s">
        <v>40</v>
      </c>
      <c r="G59" s="24" t="s">
        <v>41</v>
      </c>
      <c r="H59" s="21"/>
      <c r="I59" s="18" t="s">
        <v>167</v>
      </c>
      <c r="J59" s="35" t="s">
        <v>168</v>
      </c>
      <c r="K59" s="34" t="s">
        <v>68</v>
      </c>
      <c r="L59" s="35">
        <v>320</v>
      </c>
      <c r="M59" s="38"/>
      <c r="N59" s="38">
        <v>27</v>
      </c>
      <c r="O59" s="38">
        <v>80</v>
      </c>
      <c r="P59" s="38">
        <v>86</v>
      </c>
      <c r="Q59" s="47">
        <f t="shared" si="2"/>
        <v>193</v>
      </c>
      <c r="R59" s="39">
        <f t="shared" si="1"/>
        <v>513</v>
      </c>
      <c r="S59" s="44">
        <v>10</v>
      </c>
      <c r="T59" s="38" t="s">
        <v>45</v>
      </c>
      <c r="U59" s="48"/>
      <c r="V59" s="48"/>
      <c r="W59" s="21" t="s">
        <v>46</v>
      </c>
      <c r="X59" s="51" t="s">
        <v>47</v>
      </c>
      <c r="Y59" s="53"/>
    </row>
    <row r="60" customHeight="1" spans="1:25">
      <c r="A60" s="18" t="s">
        <v>35</v>
      </c>
      <c r="B60" s="18" t="s">
        <v>36</v>
      </c>
      <c r="C60" s="18" t="s">
        <v>146</v>
      </c>
      <c r="D60" s="19" t="s">
        <v>147</v>
      </c>
      <c r="E60" s="22" t="s">
        <v>39</v>
      </c>
      <c r="F60" s="23" t="s">
        <v>40</v>
      </c>
      <c r="G60" s="24" t="s">
        <v>41</v>
      </c>
      <c r="H60" s="21"/>
      <c r="I60" s="18" t="s">
        <v>169</v>
      </c>
      <c r="J60" s="35" t="s">
        <v>170</v>
      </c>
      <c r="K60" s="34" t="s">
        <v>44</v>
      </c>
      <c r="L60" s="35">
        <v>322</v>
      </c>
      <c r="M60" s="38"/>
      <c r="N60" s="38">
        <v>23.25</v>
      </c>
      <c r="O60" s="38">
        <v>82</v>
      </c>
      <c r="P60" s="38">
        <v>79.5</v>
      </c>
      <c r="Q60" s="47">
        <f t="shared" si="2"/>
        <v>184.75</v>
      </c>
      <c r="R60" s="39">
        <f t="shared" si="1"/>
        <v>506.75</v>
      </c>
      <c r="S60" s="44">
        <v>11</v>
      </c>
      <c r="T60" s="38" t="s">
        <v>45</v>
      </c>
      <c r="U60" s="48"/>
      <c r="V60" s="48"/>
      <c r="W60" s="21" t="s">
        <v>46</v>
      </c>
      <c r="X60" s="51" t="s">
        <v>47</v>
      </c>
      <c r="Y60" s="53"/>
    </row>
    <row r="61" customHeight="1" spans="1:25">
      <c r="A61" s="18" t="s">
        <v>35</v>
      </c>
      <c r="B61" s="18" t="s">
        <v>36</v>
      </c>
      <c r="C61" s="18" t="s">
        <v>146</v>
      </c>
      <c r="D61" s="19" t="s">
        <v>147</v>
      </c>
      <c r="E61" s="22" t="s">
        <v>39</v>
      </c>
      <c r="F61" s="23" t="s">
        <v>40</v>
      </c>
      <c r="G61" s="24" t="s">
        <v>41</v>
      </c>
      <c r="H61" s="21"/>
      <c r="I61" s="18" t="s">
        <v>171</v>
      </c>
      <c r="J61" s="35" t="s">
        <v>172</v>
      </c>
      <c r="K61" s="34" t="s">
        <v>44</v>
      </c>
      <c r="L61" s="35">
        <v>312</v>
      </c>
      <c r="M61" s="38"/>
      <c r="N61" s="38">
        <v>24.75</v>
      </c>
      <c r="O61" s="38">
        <v>77</v>
      </c>
      <c r="P61" s="38">
        <v>90.25</v>
      </c>
      <c r="Q61" s="47">
        <f t="shared" si="2"/>
        <v>192</v>
      </c>
      <c r="R61" s="39">
        <f t="shared" si="1"/>
        <v>504</v>
      </c>
      <c r="S61" s="44">
        <v>12</v>
      </c>
      <c r="T61" s="38" t="s">
        <v>45</v>
      </c>
      <c r="U61" s="48"/>
      <c r="V61" s="48"/>
      <c r="W61" s="21" t="s">
        <v>46</v>
      </c>
      <c r="X61" s="51" t="s">
        <v>47</v>
      </c>
      <c r="Y61" s="53"/>
    </row>
    <row r="62" customHeight="1" spans="1:25">
      <c r="A62" s="18" t="s">
        <v>35</v>
      </c>
      <c r="B62" s="18" t="s">
        <v>36</v>
      </c>
      <c r="C62" s="18" t="s">
        <v>146</v>
      </c>
      <c r="D62" s="19" t="s">
        <v>147</v>
      </c>
      <c r="E62" s="22" t="s">
        <v>39</v>
      </c>
      <c r="F62" s="23" t="s">
        <v>40</v>
      </c>
      <c r="G62" s="24" t="s">
        <v>41</v>
      </c>
      <c r="H62" s="21"/>
      <c r="I62" s="18" t="s">
        <v>173</v>
      </c>
      <c r="J62" s="35" t="s">
        <v>174</v>
      </c>
      <c r="K62" s="34" t="s">
        <v>44</v>
      </c>
      <c r="L62" s="35">
        <v>325</v>
      </c>
      <c r="M62" s="38"/>
      <c r="N62" s="38">
        <v>25.25</v>
      </c>
      <c r="O62" s="38">
        <v>69</v>
      </c>
      <c r="P62" s="38">
        <v>83</v>
      </c>
      <c r="Q62" s="47">
        <f t="shared" si="2"/>
        <v>177.25</v>
      </c>
      <c r="R62" s="39">
        <f t="shared" si="1"/>
        <v>502.25</v>
      </c>
      <c r="S62" s="44">
        <v>13</v>
      </c>
      <c r="T62" s="38" t="s">
        <v>45</v>
      </c>
      <c r="U62" s="48"/>
      <c r="V62" s="48"/>
      <c r="W62" s="21" t="s">
        <v>46</v>
      </c>
      <c r="X62" s="51" t="s">
        <v>47</v>
      </c>
      <c r="Y62" s="53"/>
    </row>
    <row r="63" customHeight="1" spans="1:25">
      <c r="A63" s="18" t="s">
        <v>35</v>
      </c>
      <c r="B63" s="18" t="s">
        <v>36</v>
      </c>
      <c r="C63" s="18" t="s">
        <v>146</v>
      </c>
      <c r="D63" s="19" t="s">
        <v>147</v>
      </c>
      <c r="E63" s="22" t="s">
        <v>39</v>
      </c>
      <c r="F63" s="23" t="s">
        <v>40</v>
      </c>
      <c r="G63" s="24" t="s">
        <v>41</v>
      </c>
      <c r="H63" s="21"/>
      <c r="I63" s="18" t="s">
        <v>175</v>
      </c>
      <c r="J63" s="35" t="s">
        <v>176</v>
      </c>
      <c r="K63" s="34" t="s">
        <v>68</v>
      </c>
      <c r="L63" s="35">
        <v>318</v>
      </c>
      <c r="M63" s="38"/>
      <c r="N63" s="38">
        <v>26.5</v>
      </c>
      <c r="O63" s="38">
        <v>66</v>
      </c>
      <c r="P63" s="38">
        <v>90</v>
      </c>
      <c r="Q63" s="47">
        <f t="shared" si="2"/>
        <v>182.5</v>
      </c>
      <c r="R63" s="39">
        <f t="shared" si="1"/>
        <v>500.5</v>
      </c>
      <c r="S63" s="44">
        <v>14</v>
      </c>
      <c r="T63" s="38" t="s">
        <v>45</v>
      </c>
      <c r="U63" s="48"/>
      <c r="V63" s="48"/>
      <c r="W63" s="21" t="s">
        <v>46</v>
      </c>
      <c r="X63" s="51" t="s">
        <v>47</v>
      </c>
      <c r="Y63" s="53"/>
    </row>
    <row r="64" customHeight="1" spans="1:25">
      <c r="A64" s="18" t="s">
        <v>35</v>
      </c>
      <c r="B64" s="18" t="s">
        <v>36</v>
      </c>
      <c r="C64" s="18" t="s">
        <v>146</v>
      </c>
      <c r="D64" s="19" t="s">
        <v>147</v>
      </c>
      <c r="E64" s="22" t="s">
        <v>39</v>
      </c>
      <c r="F64" s="23" t="s">
        <v>40</v>
      </c>
      <c r="G64" s="24" t="s">
        <v>41</v>
      </c>
      <c r="H64" s="21"/>
      <c r="I64" s="18" t="s">
        <v>177</v>
      </c>
      <c r="J64" s="35" t="s">
        <v>178</v>
      </c>
      <c r="K64" s="34" t="s">
        <v>44</v>
      </c>
      <c r="L64" s="35">
        <v>308</v>
      </c>
      <c r="M64" s="38"/>
      <c r="N64" s="38">
        <v>23.5</v>
      </c>
      <c r="O64" s="38">
        <v>80</v>
      </c>
      <c r="P64" s="38">
        <v>87.75</v>
      </c>
      <c r="Q64" s="47">
        <f t="shared" si="2"/>
        <v>191.25</v>
      </c>
      <c r="R64" s="39">
        <f t="shared" si="1"/>
        <v>499.25</v>
      </c>
      <c r="S64" s="44">
        <v>15</v>
      </c>
      <c r="T64" s="38" t="s">
        <v>45</v>
      </c>
      <c r="U64" s="48"/>
      <c r="V64" s="48"/>
      <c r="W64" s="21" t="s">
        <v>46</v>
      </c>
      <c r="X64" s="51" t="s">
        <v>47</v>
      </c>
      <c r="Y64" s="53"/>
    </row>
    <row r="65" customHeight="1" spans="1:25">
      <c r="A65" s="18" t="s">
        <v>35</v>
      </c>
      <c r="B65" s="18" t="s">
        <v>36</v>
      </c>
      <c r="C65" s="18" t="s">
        <v>146</v>
      </c>
      <c r="D65" s="19" t="s">
        <v>147</v>
      </c>
      <c r="E65" s="22" t="s">
        <v>39</v>
      </c>
      <c r="F65" s="23" t="s">
        <v>40</v>
      </c>
      <c r="G65" s="24" t="s">
        <v>41</v>
      </c>
      <c r="H65" s="21"/>
      <c r="I65" s="18" t="s">
        <v>179</v>
      </c>
      <c r="J65" s="35" t="s">
        <v>180</v>
      </c>
      <c r="K65" s="34" t="s">
        <v>44</v>
      </c>
      <c r="L65" s="35">
        <v>316</v>
      </c>
      <c r="M65" s="38"/>
      <c r="N65" s="38">
        <v>23.5</v>
      </c>
      <c r="O65" s="38">
        <v>74</v>
      </c>
      <c r="P65" s="38">
        <v>84.5</v>
      </c>
      <c r="Q65" s="47">
        <f t="shared" si="2"/>
        <v>182</v>
      </c>
      <c r="R65" s="39">
        <f t="shared" si="1"/>
        <v>498</v>
      </c>
      <c r="S65" s="44">
        <v>16</v>
      </c>
      <c r="T65" s="38" t="s">
        <v>45</v>
      </c>
      <c r="U65" s="48"/>
      <c r="V65" s="48"/>
      <c r="W65" s="21" t="s">
        <v>46</v>
      </c>
      <c r="X65" s="51" t="s">
        <v>47</v>
      </c>
      <c r="Y65" s="53"/>
    </row>
    <row r="66" customHeight="1" spans="1:25">
      <c r="A66" s="18" t="s">
        <v>35</v>
      </c>
      <c r="B66" s="18" t="s">
        <v>36</v>
      </c>
      <c r="C66" s="18" t="s">
        <v>146</v>
      </c>
      <c r="D66" s="19" t="s">
        <v>147</v>
      </c>
      <c r="E66" s="22" t="s">
        <v>39</v>
      </c>
      <c r="F66" s="23" t="s">
        <v>40</v>
      </c>
      <c r="G66" s="24" t="s">
        <v>41</v>
      </c>
      <c r="H66" s="21"/>
      <c r="I66" s="18" t="s">
        <v>181</v>
      </c>
      <c r="J66" s="35" t="s">
        <v>182</v>
      </c>
      <c r="K66" s="34" t="s">
        <v>44</v>
      </c>
      <c r="L66" s="35">
        <v>310</v>
      </c>
      <c r="M66" s="38"/>
      <c r="N66" s="38">
        <v>24.5</v>
      </c>
      <c r="O66" s="38">
        <v>76</v>
      </c>
      <c r="P66" s="38">
        <v>86.25</v>
      </c>
      <c r="Q66" s="47">
        <f t="shared" si="2"/>
        <v>186.75</v>
      </c>
      <c r="R66" s="39">
        <f t="shared" si="1"/>
        <v>496.75</v>
      </c>
      <c r="S66" s="44">
        <v>17</v>
      </c>
      <c r="T66" s="38" t="s">
        <v>45</v>
      </c>
      <c r="U66" s="48"/>
      <c r="V66" s="48"/>
      <c r="W66" s="21" t="s">
        <v>46</v>
      </c>
      <c r="X66" s="51" t="s">
        <v>47</v>
      </c>
      <c r="Y66" s="53"/>
    </row>
    <row r="67" customHeight="1" spans="1:25">
      <c r="A67" s="18" t="s">
        <v>35</v>
      </c>
      <c r="B67" s="18" t="s">
        <v>36</v>
      </c>
      <c r="C67" s="18" t="s">
        <v>146</v>
      </c>
      <c r="D67" s="19" t="s">
        <v>147</v>
      </c>
      <c r="E67" s="22" t="s">
        <v>39</v>
      </c>
      <c r="F67" s="23" t="s">
        <v>40</v>
      </c>
      <c r="G67" s="24" t="s">
        <v>41</v>
      </c>
      <c r="H67" s="21"/>
      <c r="I67" s="18" t="s">
        <v>183</v>
      </c>
      <c r="J67" s="35" t="s">
        <v>184</v>
      </c>
      <c r="K67" s="34" t="s">
        <v>44</v>
      </c>
      <c r="L67" s="35">
        <v>304</v>
      </c>
      <c r="M67" s="38"/>
      <c r="N67" s="38">
        <v>24.25</v>
      </c>
      <c r="O67" s="38">
        <v>79</v>
      </c>
      <c r="P67" s="38">
        <v>88.25</v>
      </c>
      <c r="Q67" s="47">
        <f t="shared" si="2"/>
        <v>191.5</v>
      </c>
      <c r="R67" s="39">
        <f t="shared" ref="R67:R130" si="3">SUM(L67,Q67)</f>
        <v>495.5</v>
      </c>
      <c r="S67" s="44">
        <v>18</v>
      </c>
      <c r="T67" s="38" t="s">
        <v>45</v>
      </c>
      <c r="U67" s="48"/>
      <c r="V67" s="48"/>
      <c r="W67" s="21" t="s">
        <v>46</v>
      </c>
      <c r="X67" s="51" t="s">
        <v>47</v>
      </c>
      <c r="Y67" s="53"/>
    </row>
    <row r="68" customHeight="1" spans="1:25">
      <c r="A68" s="18" t="s">
        <v>35</v>
      </c>
      <c r="B68" s="18" t="s">
        <v>36</v>
      </c>
      <c r="C68" s="18" t="s">
        <v>146</v>
      </c>
      <c r="D68" s="19" t="s">
        <v>147</v>
      </c>
      <c r="E68" s="22" t="s">
        <v>39</v>
      </c>
      <c r="F68" s="23" t="s">
        <v>40</v>
      </c>
      <c r="G68" s="24" t="s">
        <v>41</v>
      </c>
      <c r="H68" s="21"/>
      <c r="I68" s="18" t="s">
        <v>185</v>
      </c>
      <c r="J68" s="35" t="s">
        <v>186</v>
      </c>
      <c r="K68" s="34" t="s">
        <v>44</v>
      </c>
      <c r="L68" s="35">
        <v>311</v>
      </c>
      <c r="M68" s="38"/>
      <c r="N68" s="38">
        <v>24.25</v>
      </c>
      <c r="O68" s="38">
        <v>73</v>
      </c>
      <c r="P68" s="38">
        <v>87.25</v>
      </c>
      <c r="Q68" s="47">
        <f t="shared" si="2"/>
        <v>184.5</v>
      </c>
      <c r="R68" s="39">
        <f t="shared" si="3"/>
        <v>495.5</v>
      </c>
      <c r="S68" s="44">
        <v>19</v>
      </c>
      <c r="T68" s="38" t="s">
        <v>45</v>
      </c>
      <c r="U68" s="48"/>
      <c r="V68" s="48"/>
      <c r="W68" s="21" t="s">
        <v>46</v>
      </c>
      <c r="X68" s="51" t="s">
        <v>47</v>
      </c>
      <c r="Y68" s="53"/>
    </row>
    <row r="69" customHeight="1" spans="1:25">
      <c r="A69" s="18" t="s">
        <v>35</v>
      </c>
      <c r="B69" s="18" t="s">
        <v>36</v>
      </c>
      <c r="C69" s="18" t="s">
        <v>146</v>
      </c>
      <c r="D69" s="19" t="s">
        <v>147</v>
      </c>
      <c r="E69" s="22" t="s">
        <v>39</v>
      </c>
      <c r="F69" s="23" t="s">
        <v>40</v>
      </c>
      <c r="G69" s="24" t="s">
        <v>41</v>
      </c>
      <c r="H69" s="21"/>
      <c r="I69" s="18" t="s">
        <v>187</v>
      </c>
      <c r="J69" s="35" t="s">
        <v>188</v>
      </c>
      <c r="K69" s="34" t="s">
        <v>44</v>
      </c>
      <c r="L69" s="35">
        <v>313</v>
      </c>
      <c r="M69" s="38"/>
      <c r="N69" s="38">
        <v>24.5</v>
      </c>
      <c r="O69" s="38">
        <v>64</v>
      </c>
      <c r="P69" s="38">
        <v>90.5</v>
      </c>
      <c r="Q69" s="47">
        <f t="shared" si="2"/>
        <v>179</v>
      </c>
      <c r="R69" s="39">
        <f t="shared" si="3"/>
        <v>492</v>
      </c>
      <c r="S69" s="44">
        <v>20</v>
      </c>
      <c r="T69" s="38" t="s">
        <v>45</v>
      </c>
      <c r="U69" s="48"/>
      <c r="V69" s="48"/>
      <c r="W69" s="21" t="s">
        <v>46</v>
      </c>
      <c r="X69" s="51" t="s">
        <v>47</v>
      </c>
      <c r="Y69" s="53"/>
    </row>
    <row r="70" customHeight="1" spans="1:25">
      <c r="A70" s="18" t="s">
        <v>35</v>
      </c>
      <c r="B70" s="18" t="s">
        <v>36</v>
      </c>
      <c r="C70" s="18" t="s">
        <v>146</v>
      </c>
      <c r="D70" s="19" t="s">
        <v>147</v>
      </c>
      <c r="E70" s="22" t="s">
        <v>39</v>
      </c>
      <c r="F70" s="23" t="s">
        <v>40</v>
      </c>
      <c r="G70" s="24" t="s">
        <v>41</v>
      </c>
      <c r="H70" s="21"/>
      <c r="I70" s="18" t="s">
        <v>189</v>
      </c>
      <c r="J70" s="35" t="s">
        <v>190</v>
      </c>
      <c r="K70" s="34" t="s">
        <v>44</v>
      </c>
      <c r="L70" s="35">
        <v>307</v>
      </c>
      <c r="M70" s="38"/>
      <c r="N70" s="38">
        <v>24.75</v>
      </c>
      <c r="O70" s="38">
        <v>71</v>
      </c>
      <c r="P70" s="38">
        <v>88.5</v>
      </c>
      <c r="Q70" s="47">
        <f t="shared" si="2"/>
        <v>184.25</v>
      </c>
      <c r="R70" s="39">
        <f t="shared" si="3"/>
        <v>491.25</v>
      </c>
      <c r="S70" s="44">
        <v>21</v>
      </c>
      <c r="T70" s="38" t="s">
        <v>45</v>
      </c>
      <c r="U70" s="48"/>
      <c r="V70" s="48"/>
      <c r="W70" s="21" t="s">
        <v>46</v>
      </c>
      <c r="X70" s="51" t="s">
        <v>47</v>
      </c>
      <c r="Y70" s="53"/>
    </row>
    <row r="71" customHeight="1" spans="1:25">
      <c r="A71" s="18" t="s">
        <v>35</v>
      </c>
      <c r="B71" s="18" t="s">
        <v>36</v>
      </c>
      <c r="C71" s="18" t="s">
        <v>146</v>
      </c>
      <c r="D71" s="19" t="s">
        <v>147</v>
      </c>
      <c r="E71" s="22" t="s">
        <v>39</v>
      </c>
      <c r="F71" s="23" t="s">
        <v>40</v>
      </c>
      <c r="G71" s="24" t="s">
        <v>41</v>
      </c>
      <c r="H71" s="21"/>
      <c r="I71" s="18" t="s">
        <v>191</v>
      </c>
      <c r="J71" s="35" t="s">
        <v>192</v>
      </c>
      <c r="K71" s="34" t="s">
        <v>44</v>
      </c>
      <c r="L71" s="35">
        <v>316</v>
      </c>
      <c r="M71" s="38"/>
      <c r="N71" s="38">
        <v>22.5</v>
      </c>
      <c r="O71" s="38">
        <v>70</v>
      </c>
      <c r="P71" s="38">
        <v>81.5</v>
      </c>
      <c r="Q71" s="47">
        <f t="shared" si="2"/>
        <v>174</v>
      </c>
      <c r="R71" s="39">
        <f t="shared" si="3"/>
        <v>490</v>
      </c>
      <c r="S71" s="44">
        <v>22</v>
      </c>
      <c r="T71" s="38" t="s">
        <v>45</v>
      </c>
      <c r="U71" s="48"/>
      <c r="V71" s="48"/>
      <c r="W71" s="21" t="s">
        <v>46</v>
      </c>
      <c r="X71" s="51" t="s">
        <v>47</v>
      </c>
      <c r="Y71" s="53"/>
    </row>
    <row r="72" customHeight="1" spans="1:25">
      <c r="A72" s="18" t="s">
        <v>35</v>
      </c>
      <c r="B72" s="18" t="s">
        <v>36</v>
      </c>
      <c r="C72" s="18" t="s">
        <v>146</v>
      </c>
      <c r="D72" s="19" t="s">
        <v>147</v>
      </c>
      <c r="E72" s="22" t="s">
        <v>39</v>
      </c>
      <c r="F72" s="23" t="s">
        <v>40</v>
      </c>
      <c r="G72" s="24" t="s">
        <v>41</v>
      </c>
      <c r="H72" s="21"/>
      <c r="I72" s="18" t="s">
        <v>193</v>
      </c>
      <c r="J72" s="35" t="s">
        <v>194</v>
      </c>
      <c r="K72" s="34" t="s">
        <v>44</v>
      </c>
      <c r="L72" s="35">
        <v>331</v>
      </c>
      <c r="M72" s="38"/>
      <c r="N72" s="38">
        <v>23.75</v>
      </c>
      <c r="O72" s="38">
        <v>56</v>
      </c>
      <c r="P72" s="38">
        <v>79.25</v>
      </c>
      <c r="Q72" s="47">
        <f t="shared" si="2"/>
        <v>159</v>
      </c>
      <c r="R72" s="39">
        <f t="shared" si="3"/>
        <v>490</v>
      </c>
      <c r="S72" s="44">
        <v>23</v>
      </c>
      <c r="T72" s="38" t="s">
        <v>45</v>
      </c>
      <c r="U72" s="48"/>
      <c r="V72" s="48"/>
      <c r="W72" s="21" t="s">
        <v>46</v>
      </c>
      <c r="X72" s="51" t="s">
        <v>47</v>
      </c>
      <c r="Y72" s="53"/>
    </row>
    <row r="73" customHeight="1" spans="1:25">
      <c r="A73" s="18" t="s">
        <v>35</v>
      </c>
      <c r="B73" s="18" t="s">
        <v>36</v>
      </c>
      <c r="C73" s="18" t="s">
        <v>146</v>
      </c>
      <c r="D73" s="19" t="s">
        <v>147</v>
      </c>
      <c r="E73" s="22" t="s">
        <v>39</v>
      </c>
      <c r="F73" s="23" t="s">
        <v>40</v>
      </c>
      <c r="G73" s="24" t="s">
        <v>41</v>
      </c>
      <c r="H73" s="21"/>
      <c r="I73" s="18" t="s">
        <v>195</v>
      </c>
      <c r="J73" s="35" t="s">
        <v>196</v>
      </c>
      <c r="K73" s="34" t="s">
        <v>44</v>
      </c>
      <c r="L73" s="35">
        <v>323</v>
      </c>
      <c r="M73" s="38"/>
      <c r="N73" s="38">
        <v>22.5</v>
      </c>
      <c r="O73" s="38">
        <v>68</v>
      </c>
      <c r="P73" s="38">
        <v>76.25</v>
      </c>
      <c r="Q73" s="47">
        <f t="shared" si="2"/>
        <v>166.75</v>
      </c>
      <c r="R73" s="39">
        <f t="shared" si="3"/>
        <v>489.75</v>
      </c>
      <c r="S73" s="44">
        <v>24</v>
      </c>
      <c r="T73" s="38" t="s">
        <v>45</v>
      </c>
      <c r="U73" s="48"/>
      <c r="V73" s="48"/>
      <c r="W73" s="21" t="s">
        <v>46</v>
      </c>
      <c r="X73" s="51" t="s">
        <v>47</v>
      </c>
      <c r="Y73" s="53"/>
    </row>
    <row r="74" customHeight="1" spans="1:25">
      <c r="A74" s="18" t="s">
        <v>35</v>
      </c>
      <c r="B74" s="18" t="s">
        <v>36</v>
      </c>
      <c r="C74" s="18" t="s">
        <v>146</v>
      </c>
      <c r="D74" s="19" t="s">
        <v>147</v>
      </c>
      <c r="E74" s="22" t="s">
        <v>39</v>
      </c>
      <c r="F74" s="23" t="s">
        <v>40</v>
      </c>
      <c r="G74" s="24" t="s">
        <v>41</v>
      </c>
      <c r="H74" s="21"/>
      <c r="I74" s="18" t="s">
        <v>197</v>
      </c>
      <c r="J74" s="35" t="s">
        <v>198</v>
      </c>
      <c r="K74" s="34" t="s">
        <v>68</v>
      </c>
      <c r="L74" s="35">
        <v>305</v>
      </c>
      <c r="M74" s="38"/>
      <c r="N74" s="38">
        <v>24.75</v>
      </c>
      <c r="O74" s="38">
        <v>72</v>
      </c>
      <c r="P74" s="38">
        <v>85.5</v>
      </c>
      <c r="Q74" s="47">
        <f t="shared" si="2"/>
        <v>182.25</v>
      </c>
      <c r="R74" s="39">
        <f t="shared" si="3"/>
        <v>487.25</v>
      </c>
      <c r="S74" s="44">
        <v>25</v>
      </c>
      <c r="T74" s="38" t="s">
        <v>45</v>
      </c>
      <c r="U74" s="48"/>
      <c r="V74" s="48"/>
      <c r="W74" s="21" t="s">
        <v>46</v>
      </c>
      <c r="X74" s="51" t="s">
        <v>47</v>
      </c>
      <c r="Y74" s="53"/>
    </row>
    <row r="75" customHeight="1" spans="1:25">
      <c r="A75" s="18" t="s">
        <v>35</v>
      </c>
      <c r="B75" s="18" t="s">
        <v>36</v>
      </c>
      <c r="C75" s="18" t="s">
        <v>146</v>
      </c>
      <c r="D75" s="19" t="s">
        <v>147</v>
      </c>
      <c r="E75" s="22" t="s">
        <v>39</v>
      </c>
      <c r="F75" s="23" t="s">
        <v>40</v>
      </c>
      <c r="G75" s="24" t="s">
        <v>41</v>
      </c>
      <c r="H75" s="21"/>
      <c r="I75" s="18" t="s">
        <v>199</v>
      </c>
      <c r="J75" s="35" t="s">
        <v>200</v>
      </c>
      <c r="K75" s="34" t="s">
        <v>44</v>
      </c>
      <c r="L75" s="35">
        <v>311</v>
      </c>
      <c r="M75" s="38"/>
      <c r="N75" s="38">
        <v>24.75</v>
      </c>
      <c r="O75" s="38">
        <v>63</v>
      </c>
      <c r="P75" s="38">
        <v>88.25</v>
      </c>
      <c r="Q75" s="47">
        <f t="shared" si="2"/>
        <v>176</v>
      </c>
      <c r="R75" s="39">
        <f t="shared" si="3"/>
        <v>487</v>
      </c>
      <c r="S75" s="44">
        <v>26</v>
      </c>
      <c r="T75" s="38" t="s">
        <v>45</v>
      </c>
      <c r="U75" s="48"/>
      <c r="V75" s="48"/>
      <c r="W75" s="21" t="s">
        <v>46</v>
      </c>
      <c r="X75" s="51" t="s">
        <v>47</v>
      </c>
      <c r="Y75" s="53"/>
    </row>
    <row r="76" customHeight="1" spans="1:25">
      <c r="A76" s="18" t="s">
        <v>35</v>
      </c>
      <c r="B76" s="18" t="s">
        <v>36</v>
      </c>
      <c r="C76" s="18" t="s">
        <v>146</v>
      </c>
      <c r="D76" s="19" t="s">
        <v>147</v>
      </c>
      <c r="E76" s="22" t="s">
        <v>39</v>
      </c>
      <c r="F76" s="23" t="s">
        <v>40</v>
      </c>
      <c r="G76" s="24" t="s">
        <v>41</v>
      </c>
      <c r="H76" s="21"/>
      <c r="I76" s="18" t="s">
        <v>201</v>
      </c>
      <c r="J76" s="35" t="s">
        <v>202</v>
      </c>
      <c r="K76" s="34" t="s">
        <v>44</v>
      </c>
      <c r="L76" s="35">
        <v>314</v>
      </c>
      <c r="M76" s="38"/>
      <c r="N76" s="38">
        <v>25</v>
      </c>
      <c r="O76" s="38">
        <v>64</v>
      </c>
      <c r="P76" s="38">
        <v>83.75</v>
      </c>
      <c r="Q76" s="47">
        <f t="shared" si="2"/>
        <v>172.75</v>
      </c>
      <c r="R76" s="39">
        <f t="shared" si="3"/>
        <v>486.75</v>
      </c>
      <c r="S76" s="44">
        <v>27</v>
      </c>
      <c r="T76" s="38" t="s">
        <v>45</v>
      </c>
      <c r="U76" s="48"/>
      <c r="V76" s="48"/>
      <c r="W76" s="21" t="s">
        <v>46</v>
      </c>
      <c r="X76" s="51" t="s">
        <v>109</v>
      </c>
      <c r="Y76" s="53"/>
    </row>
    <row r="77" customHeight="1" spans="1:25">
      <c r="A77" s="18" t="s">
        <v>35</v>
      </c>
      <c r="B77" s="18" t="s">
        <v>36</v>
      </c>
      <c r="C77" s="18" t="s">
        <v>146</v>
      </c>
      <c r="D77" s="19" t="s">
        <v>147</v>
      </c>
      <c r="E77" s="22" t="s">
        <v>39</v>
      </c>
      <c r="F77" s="23" t="s">
        <v>40</v>
      </c>
      <c r="G77" s="24" t="s">
        <v>41</v>
      </c>
      <c r="H77" s="21"/>
      <c r="I77" s="18" t="s">
        <v>203</v>
      </c>
      <c r="J77" s="35" t="s">
        <v>204</v>
      </c>
      <c r="K77" s="34" t="s">
        <v>44</v>
      </c>
      <c r="L77" s="35">
        <v>321</v>
      </c>
      <c r="M77" s="38"/>
      <c r="N77" s="38">
        <v>22.5</v>
      </c>
      <c r="O77" s="38">
        <v>60</v>
      </c>
      <c r="P77" s="38">
        <v>80</v>
      </c>
      <c r="Q77" s="47">
        <f t="shared" si="2"/>
        <v>162.5</v>
      </c>
      <c r="R77" s="39">
        <f t="shared" si="3"/>
        <v>483.5</v>
      </c>
      <c r="S77" s="44">
        <v>28</v>
      </c>
      <c r="T77" s="38" t="s">
        <v>45</v>
      </c>
      <c r="U77" s="48"/>
      <c r="V77" s="48"/>
      <c r="W77" s="21" t="s">
        <v>46</v>
      </c>
      <c r="X77" s="51" t="s">
        <v>109</v>
      </c>
      <c r="Y77" s="53"/>
    </row>
    <row r="78" customHeight="1" spans="1:25">
      <c r="A78" s="18" t="s">
        <v>35</v>
      </c>
      <c r="B78" s="18" t="s">
        <v>36</v>
      </c>
      <c r="C78" s="18" t="s">
        <v>146</v>
      </c>
      <c r="D78" s="19" t="s">
        <v>147</v>
      </c>
      <c r="E78" s="22" t="s">
        <v>39</v>
      </c>
      <c r="F78" s="23" t="s">
        <v>40</v>
      </c>
      <c r="G78" s="24" t="s">
        <v>41</v>
      </c>
      <c r="H78" s="21"/>
      <c r="I78" s="18" t="s">
        <v>205</v>
      </c>
      <c r="J78" s="35" t="s">
        <v>206</v>
      </c>
      <c r="K78" s="34" t="s">
        <v>44</v>
      </c>
      <c r="L78" s="35">
        <v>309</v>
      </c>
      <c r="M78" s="38"/>
      <c r="N78" s="38">
        <v>22</v>
      </c>
      <c r="O78" s="38">
        <v>70</v>
      </c>
      <c r="P78" s="38">
        <v>80.75</v>
      </c>
      <c r="Q78" s="47">
        <f t="shared" si="2"/>
        <v>172.75</v>
      </c>
      <c r="R78" s="39">
        <f t="shared" si="3"/>
        <v>481.75</v>
      </c>
      <c r="S78" s="44">
        <v>29</v>
      </c>
      <c r="T78" s="38" t="s">
        <v>45</v>
      </c>
      <c r="U78" s="48"/>
      <c r="V78" s="48"/>
      <c r="W78" s="21" t="s">
        <v>46</v>
      </c>
      <c r="X78" s="51" t="s">
        <v>109</v>
      </c>
      <c r="Y78" s="53"/>
    </row>
    <row r="79" customHeight="1" spans="1:25">
      <c r="A79" s="18" t="s">
        <v>35</v>
      </c>
      <c r="B79" s="18" t="s">
        <v>36</v>
      </c>
      <c r="C79" s="18" t="s">
        <v>146</v>
      </c>
      <c r="D79" s="19" t="s">
        <v>147</v>
      </c>
      <c r="E79" s="22" t="s">
        <v>39</v>
      </c>
      <c r="F79" s="23" t="s">
        <v>40</v>
      </c>
      <c r="G79" s="24" t="s">
        <v>41</v>
      </c>
      <c r="H79" s="21"/>
      <c r="I79" s="18" t="s">
        <v>207</v>
      </c>
      <c r="J79" s="35" t="s">
        <v>208</v>
      </c>
      <c r="K79" s="34" t="s">
        <v>68</v>
      </c>
      <c r="L79" s="35">
        <v>318</v>
      </c>
      <c r="M79" s="38"/>
      <c r="N79" s="38">
        <v>23.75</v>
      </c>
      <c r="O79" s="38">
        <v>63</v>
      </c>
      <c r="P79" s="38">
        <v>75.25</v>
      </c>
      <c r="Q79" s="47">
        <f t="shared" si="2"/>
        <v>162</v>
      </c>
      <c r="R79" s="39">
        <f t="shared" si="3"/>
        <v>480</v>
      </c>
      <c r="S79" s="44">
        <v>30</v>
      </c>
      <c r="T79" s="38" t="s">
        <v>45</v>
      </c>
      <c r="U79" s="48"/>
      <c r="V79" s="48"/>
      <c r="W79" s="21" t="s">
        <v>46</v>
      </c>
      <c r="X79" s="51" t="s">
        <v>109</v>
      </c>
      <c r="Y79" s="53"/>
    </row>
    <row r="80" customHeight="1" spans="1:25">
      <c r="A80" s="18" t="s">
        <v>35</v>
      </c>
      <c r="B80" s="18" t="s">
        <v>36</v>
      </c>
      <c r="C80" s="18" t="s">
        <v>146</v>
      </c>
      <c r="D80" s="19" t="s">
        <v>147</v>
      </c>
      <c r="E80" s="22" t="s">
        <v>39</v>
      </c>
      <c r="F80" s="23" t="s">
        <v>40</v>
      </c>
      <c r="G80" s="24" t="s">
        <v>41</v>
      </c>
      <c r="H80" s="21"/>
      <c r="I80" s="18" t="s">
        <v>209</v>
      </c>
      <c r="J80" s="35" t="s">
        <v>210</v>
      </c>
      <c r="K80" s="34" t="s">
        <v>44</v>
      </c>
      <c r="L80" s="35">
        <v>316</v>
      </c>
      <c r="M80" s="38"/>
      <c r="N80" s="38" t="s">
        <v>116</v>
      </c>
      <c r="O80" s="38">
        <v>87</v>
      </c>
      <c r="P80" s="38" t="s">
        <v>116</v>
      </c>
      <c r="Q80" s="47">
        <f t="shared" si="2"/>
        <v>87</v>
      </c>
      <c r="R80" s="39">
        <f t="shared" si="3"/>
        <v>403</v>
      </c>
      <c r="S80" s="44" t="s">
        <v>116</v>
      </c>
      <c r="T80" s="39" t="s">
        <v>117</v>
      </c>
      <c r="U80" s="48"/>
      <c r="V80" s="48"/>
      <c r="W80" s="21" t="s">
        <v>46</v>
      </c>
      <c r="X80" s="51" t="s">
        <v>118</v>
      </c>
      <c r="Y80" s="53" t="s">
        <v>211</v>
      </c>
    </row>
    <row r="81" customHeight="1" spans="1:25">
      <c r="A81" s="18" t="s">
        <v>35</v>
      </c>
      <c r="B81" s="18" t="s">
        <v>36</v>
      </c>
      <c r="C81" s="18" t="s">
        <v>146</v>
      </c>
      <c r="D81" s="19" t="s">
        <v>147</v>
      </c>
      <c r="E81" s="22" t="s">
        <v>39</v>
      </c>
      <c r="F81" s="23" t="s">
        <v>40</v>
      </c>
      <c r="G81" s="24" t="s">
        <v>41</v>
      </c>
      <c r="H81" s="21"/>
      <c r="I81" s="18" t="s">
        <v>212</v>
      </c>
      <c r="J81" s="35" t="s">
        <v>213</v>
      </c>
      <c r="K81" s="34" t="s">
        <v>44</v>
      </c>
      <c r="L81" s="35">
        <v>350</v>
      </c>
      <c r="M81" s="38"/>
      <c r="N81" s="38" t="s">
        <v>116</v>
      </c>
      <c r="O81" s="38" t="s">
        <v>116</v>
      </c>
      <c r="P81" s="38" t="s">
        <v>116</v>
      </c>
      <c r="Q81" s="38" t="s">
        <v>116</v>
      </c>
      <c r="R81" s="39">
        <f t="shared" si="3"/>
        <v>350</v>
      </c>
      <c r="S81" s="44" t="s">
        <v>116</v>
      </c>
      <c r="T81" s="39" t="s">
        <v>117</v>
      </c>
      <c r="U81" s="48"/>
      <c r="V81" s="48"/>
      <c r="W81" s="21" t="s">
        <v>46</v>
      </c>
      <c r="X81" s="51" t="s">
        <v>118</v>
      </c>
      <c r="Y81" s="53" t="s">
        <v>119</v>
      </c>
    </row>
    <row r="82" customHeight="1" spans="1:25">
      <c r="A82" s="18" t="s">
        <v>35</v>
      </c>
      <c r="B82" s="18" t="s">
        <v>36</v>
      </c>
      <c r="C82" s="18" t="s">
        <v>146</v>
      </c>
      <c r="D82" s="19" t="s">
        <v>147</v>
      </c>
      <c r="E82" s="22" t="s">
        <v>39</v>
      </c>
      <c r="F82" s="23" t="s">
        <v>40</v>
      </c>
      <c r="G82" s="24" t="s">
        <v>41</v>
      </c>
      <c r="H82" s="21"/>
      <c r="I82" s="18" t="s">
        <v>214</v>
      </c>
      <c r="J82" s="35" t="s">
        <v>215</v>
      </c>
      <c r="K82" s="34" t="s">
        <v>44</v>
      </c>
      <c r="L82" s="35">
        <v>340</v>
      </c>
      <c r="M82" s="38"/>
      <c r="N82" s="38" t="s">
        <v>116</v>
      </c>
      <c r="O82" s="38" t="s">
        <v>116</v>
      </c>
      <c r="P82" s="38" t="s">
        <v>116</v>
      </c>
      <c r="Q82" s="38" t="s">
        <v>116</v>
      </c>
      <c r="R82" s="39">
        <f t="shared" si="3"/>
        <v>340</v>
      </c>
      <c r="S82" s="44" t="s">
        <v>116</v>
      </c>
      <c r="T82" s="39" t="s">
        <v>117</v>
      </c>
      <c r="U82" s="48"/>
      <c r="V82" s="48"/>
      <c r="W82" s="21" t="s">
        <v>46</v>
      </c>
      <c r="X82" s="51" t="s">
        <v>118</v>
      </c>
      <c r="Y82" s="53" t="s">
        <v>119</v>
      </c>
    </row>
    <row r="83" customHeight="1" spans="1:25">
      <c r="A83" s="18" t="s">
        <v>35</v>
      </c>
      <c r="B83" s="18" t="s">
        <v>36</v>
      </c>
      <c r="C83" s="18" t="s">
        <v>146</v>
      </c>
      <c r="D83" s="19" t="s">
        <v>147</v>
      </c>
      <c r="E83" s="22" t="s">
        <v>39</v>
      </c>
      <c r="F83" s="23" t="s">
        <v>40</v>
      </c>
      <c r="G83" s="24" t="s">
        <v>41</v>
      </c>
      <c r="H83" s="21"/>
      <c r="I83" s="18" t="s">
        <v>216</v>
      </c>
      <c r="J83" s="35" t="s">
        <v>217</v>
      </c>
      <c r="K83" s="34" t="s">
        <v>44</v>
      </c>
      <c r="L83" s="35">
        <v>338</v>
      </c>
      <c r="M83" s="38"/>
      <c r="N83" s="38" t="s">
        <v>116</v>
      </c>
      <c r="O83" s="38" t="s">
        <v>116</v>
      </c>
      <c r="P83" s="38" t="s">
        <v>116</v>
      </c>
      <c r="Q83" s="38" t="s">
        <v>116</v>
      </c>
      <c r="R83" s="39">
        <f t="shared" si="3"/>
        <v>338</v>
      </c>
      <c r="S83" s="44" t="s">
        <v>116</v>
      </c>
      <c r="T83" s="39" t="s">
        <v>117</v>
      </c>
      <c r="U83" s="48"/>
      <c r="V83" s="48"/>
      <c r="W83" s="21" t="s">
        <v>46</v>
      </c>
      <c r="X83" s="51" t="s">
        <v>118</v>
      </c>
      <c r="Y83" s="53" t="s">
        <v>119</v>
      </c>
    </row>
    <row r="84" customHeight="1" spans="1:25">
      <c r="A84" s="18" t="s">
        <v>35</v>
      </c>
      <c r="B84" s="18" t="s">
        <v>36</v>
      </c>
      <c r="C84" s="18" t="s">
        <v>146</v>
      </c>
      <c r="D84" s="19" t="s">
        <v>147</v>
      </c>
      <c r="E84" s="22" t="s">
        <v>39</v>
      </c>
      <c r="F84" s="23" t="s">
        <v>40</v>
      </c>
      <c r="G84" s="24" t="s">
        <v>41</v>
      </c>
      <c r="H84" s="21"/>
      <c r="I84" s="18" t="s">
        <v>218</v>
      </c>
      <c r="J84" s="35" t="s">
        <v>219</v>
      </c>
      <c r="K84" s="34" t="s">
        <v>44</v>
      </c>
      <c r="L84" s="35">
        <v>336</v>
      </c>
      <c r="M84" s="38"/>
      <c r="N84" s="38" t="s">
        <v>116</v>
      </c>
      <c r="O84" s="38" t="s">
        <v>116</v>
      </c>
      <c r="P84" s="38" t="s">
        <v>116</v>
      </c>
      <c r="Q84" s="38" t="s">
        <v>116</v>
      </c>
      <c r="R84" s="39">
        <f t="shared" si="3"/>
        <v>336</v>
      </c>
      <c r="S84" s="44" t="s">
        <v>116</v>
      </c>
      <c r="T84" s="39" t="s">
        <v>117</v>
      </c>
      <c r="U84" s="48"/>
      <c r="V84" s="48"/>
      <c r="W84" s="21" t="s">
        <v>46</v>
      </c>
      <c r="X84" s="51" t="s">
        <v>118</v>
      </c>
      <c r="Y84" s="53" t="s">
        <v>119</v>
      </c>
    </row>
    <row r="85" customHeight="1" spans="1:25">
      <c r="A85" s="18" t="s">
        <v>35</v>
      </c>
      <c r="B85" s="18" t="s">
        <v>36</v>
      </c>
      <c r="C85" s="18" t="s">
        <v>146</v>
      </c>
      <c r="D85" s="19" t="s">
        <v>147</v>
      </c>
      <c r="E85" s="22" t="s">
        <v>39</v>
      </c>
      <c r="F85" s="23" t="s">
        <v>40</v>
      </c>
      <c r="G85" s="24" t="s">
        <v>41</v>
      </c>
      <c r="H85" s="21"/>
      <c r="I85" s="18" t="s">
        <v>220</v>
      </c>
      <c r="J85" s="35" t="s">
        <v>221</v>
      </c>
      <c r="K85" s="34" t="s">
        <v>44</v>
      </c>
      <c r="L85" s="35">
        <v>328</v>
      </c>
      <c r="M85" s="38"/>
      <c r="N85" s="38" t="s">
        <v>116</v>
      </c>
      <c r="O85" s="38" t="s">
        <v>116</v>
      </c>
      <c r="P85" s="38" t="s">
        <v>116</v>
      </c>
      <c r="Q85" s="38" t="s">
        <v>116</v>
      </c>
      <c r="R85" s="39">
        <f t="shared" si="3"/>
        <v>328</v>
      </c>
      <c r="S85" s="44" t="s">
        <v>116</v>
      </c>
      <c r="T85" s="39" t="s">
        <v>117</v>
      </c>
      <c r="U85" s="48"/>
      <c r="V85" s="48"/>
      <c r="W85" s="21" t="s">
        <v>46</v>
      </c>
      <c r="X85" s="51" t="s">
        <v>118</v>
      </c>
      <c r="Y85" s="53" t="s">
        <v>119</v>
      </c>
    </row>
    <row r="86" customHeight="1" spans="1:25">
      <c r="A86" s="18" t="s">
        <v>35</v>
      </c>
      <c r="B86" s="18" t="s">
        <v>36</v>
      </c>
      <c r="C86" s="18" t="s">
        <v>146</v>
      </c>
      <c r="D86" s="19" t="s">
        <v>147</v>
      </c>
      <c r="E86" s="22" t="s">
        <v>39</v>
      </c>
      <c r="F86" s="23" t="s">
        <v>40</v>
      </c>
      <c r="G86" s="24" t="s">
        <v>41</v>
      </c>
      <c r="H86" s="21"/>
      <c r="I86" s="18" t="s">
        <v>222</v>
      </c>
      <c r="J86" s="35" t="s">
        <v>223</v>
      </c>
      <c r="K86" s="34" t="s">
        <v>44</v>
      </c>
      <c r="L86" s="35">
        <v>316</v>
      </c>
      <c r="M86" s="38"/>
      <c r="N86" s="38" t="s">
        <v>116</v>
      </c>
      <c r="O86" s="38" t="s">
        <v>116</v>
      </c>
      <c r="P86" s="38" t="s">
        <v>116</v>
      </c>
      <c r="Q86" s="38" t="s">
        <v>116</v>
      </c>
      <c r="R86" s="39">
        <f t="shared" si="3"/>
        <v>316</v>
      </c>
      <c r="S86" s="44" t="s">
        <v>116</v>
      </c>
      <c r="T86" s="39" t="s">
        <v>117</v>
      </c>
      <c r="U86" s="48"/>
      <c r="V86" s="48"/>
      <c r="W86" s="21" t="s">
        <v>46</v>
      </c>
      <c r="X86" s="51" t="s">
        <v>118</v>
      </c>
      <c r="Y86" s="53" t="s">
        <v>119</v>
      </c>
    </row>
    <row r="87" customHeight="1" spans="1:25">
      <c r="A87" s="18" t="s">
        <v>35</v>
      </c>
      <c r="B87" s="18" t="s">
        <v>36</v>
      </c>
      <c r="C87" s="18" t="s">
        <v>146</v>
      </c>
      <c r="D87" s="19" t="s">
        <v>147</v>
      </c>
      <c r="E87" s="22" t="s">
        <v>39</v>
      </c>
      <c r="F87" s="23" t="s">
        <v>40</v>
      </c>
      <c r="G87" s="24" t="s">
        <v>41</v>
      </c>
      <c r="H87" s="21"/>
      <c r="I87" s="18" t="s">
        <v>224</v>
      </c>
      <c r="J87" s="35" t="s">
        <v>225</v>
      </c>
      <c r="K87" s="34" t="s">
        <v>44</v>
      </c>
      <c r="L87" s="35">
        <v>315</v>
      </c>
      <c r="M87" s="38"/>
      <c r="N87" s="38" t="s">
        <v>116</v>
      </c>
      <c r="O87" s="38" t="s">
        <v>116</v>
      </c>
      <c r="P87" s="38" t="s">
        <v>116</v>
      </c>
      <c r="Q87" s="38" t="s">
        <v>116</v>
      </c>
      <c r="R87" s="39">
        <f t="shared" si="3"/>
        <v>315</v>
      </c>
      <c r="S87" s="44" t="s">
        <v>116</v>
      </c>
      <c r="T87" s="39" t="s">
        <v>117</v>
      </c>
      <c r="U87" s="48"/>
      <c r="V87" s="48"/>
      <c r="W87" s="21" t="s">
        <v>46</v>
      </c>
      <c r="X87" s="51" t="s">
        <v>118</v>
      </c>
      <c r="Y87" s="53" t="s">
        <v>119</v>
      </c>
    </row>
    <row r="88" customHeight="1" spans="1:25">
      <c r="A88" s="18" t="s">
        <v>35</v>
      </c>
      <c r="B88" s="18" t="s">
        <v>36</v>
      </c>
      <c r="C88" s="18" t="s">
        <v>146</v>
      </c>
      <c r="D88" s="19" t="s">
        <v>147</v>
      </c>
      <c r="E88" s="22" t="s">
        <v>39</v>
      </c>
      <c r="F88" s="23" t="s">
        <v>40</v>
      </c>
      <c r="G88" s="24" t="s">
        <v>41</v>
      </c>
      <c r="H88" s="21"/>
      <c r="I88" s="18" t="s">
        <v>226</v>
      </c>
      <c r="J88" s="35" t="s">
        <v>227</v>
      </c>
      <c r="K88" s="34" t="s">
        <v>44</v>
      </c>
      <c r="L88" s="35">
        <v>309</v>
      </c>
      <c r="M88" s="38"/>
      <c r="N88" s="38" t="s">
        <v>116</v>
      </c>
      <c r="O88" s="38" t="s">
        <v>116</v>
      </c>
      <c r="P88" s="38" t="s">
        <v>116</v>
      </c>
      <c r="Q88" s="38" t="s">
        <v>116</v>
      </c>
      <c r="R88" s="39">
        <f t="shared" si="3"/>
        <v>309</v>
      </c>
      <c r="S88" s="44" t="s">
        <v>116</v>
      </c>
      <c r="T88" s="39" t="s">
        <v>117</v>
      </c>
      <c r="U88" s="48"/>
      <c r="V88" s="48"/>
      <c r="W88" s="21" t="s">
        <v>46</v>
      </c>
      <c r="X88" s="51" t="s">
        <v>118</v>
      </c>
      <c r="Y88" s="53" t="s">
        <v>119</v>
      </c>
    </row>
    <row r="89" customHeight="1" spans="1:25">
      <c r="A89" s="18" t="s">
        <v>35</v>
      </c>
      <c r="B89" s="18" t="s">
        <v>36</v>
      </c>
      <c r="C89" s="18" t="s">
        <v>228</v>
      </c>
      <c r="D89" s="19" t="s">
        <v>229</v>
      </c>
      <c r="E89" s="22" t="s">
        <v>39</v>
      </c>
      <c r="F89" s="23" t="s">
        <v>40</v>
      </c>
      <c r="G89" s="24" t="s">
        <v>41</v>
      </c>
      <c r="H89" s="21"/>
      <c r="I89" s="18" t="s">
        <v>230</v>
      </c>
      <c r="J89" s="18" t="s">
        <v>231</v>
      </c>
      <c r="K89" s="34" t="s">
        <v>44</v>
      </c>
      <c r="L89" s="35">
        <v>335</v>
      </c>
      <c r="M89" s="38"/>
      <c r="N89" s="38">
        <v>26</v>
      </c>
      <c r="O89" s="38">
        <v>67</v>
      </c>
      <c r="P89" s="38">
        <v>88.25</v>
      </c>
      <c r="Q89" s="47">
        <f t="shared" ref="Q89:Q100" si="4">SUM(N89:P89)</f>
        <v>181.25</v>
      </c>
      <c r="R89" s="39">
        <f t="shared" si="3"/>
        <v>516.25</v>
      </c>
      <c r="S89" s="44">
        <v>1</v>
      </c>
      <c r="T89" s="38" t="s">
        <v>45</v>
      </c>
      <c r="U89" s="48"/>
      <c r="V89" s="48"/>
      <c r="W89" s="21" t="s">
        <v>46</v>
      </c>
      <c r="X89" s="51" t="s">
        <v>47</v>
      </c>
      <c r="Y89" s="53"/>
    </row>
    <row r="90" customHeight="1" spans="1:25">
      <c r="A90" s="18" t="s">
        <v>35</v>
      </c>
      <c r="B90" s="18" t="s">
        <v>36</v>
      </c>
      <c r="C90" s="18" t="s">
        <v>228</v>
      </c>
      <c r="D90" s="19" t="s">
        <v>229</v>
      </c>
      <c r="E90" s="22" t="s">
        <v>39</v>
      </c>
      <c r="F90" s="23" t="s">
        <v>40</v>
      </c>
      <c r="G90" s="24" t="s">
        <v>41</v>
      </c>
      <c r="H90" s="21"/>
      <c r="I90" s="18" t="s">
        <v>232</v>
      </c>
      <c r="J90" s="18" t="s">
        <v>233</v>
      </c>
      <c r="K90" s="34" t="s">
        <v>44</v>
      </c>
      <c r="L90" s="35">
        <v>331</v>
      </c>
      <c r="M90" s="38"/>
      <c r="N90" s="38">
        <v>25.5</v>
      </c>
      <c r="O90" s="38">
        <v>70</v>
      </c>
      <c r="P90" s="38">
        <v>86.5</v>
      </c>
      <c r="Q90" s="47">
        <f t="shared" si="4"/>
        <v>182</v>
      </c>
      <c r="R90" s="39">
        <f t="shared" si="3"/>
        <v>513</v>
      </c>
      <c r="S90" s="44">
        <v>2</v>
      </c>
      <c r="T90" s="38" t="s">
        <v>45</v>
      </c>
      <c r="U90" s="48"/>
      <c r="V90" s="48"/>
      <c r="W90" s="21" t="s">
        <v>46</v>
      </c>
      <c r="X90" s="51" t="s">
        <v>47</v>
      </c>
      <c r="Y90" s="53"/>
    </row>
    <row r="91" customHeight="1" spans="1:25">
      <c r="A91" s="18" t="s">
        <v>35</v>
      </c>
      <c r="B91" s="18" t="s">
        <v>36</v>
      </c>
      <c r="C91" s="18" t="s">
        <v>228</v>
      </c>
      <c r="D91" s="19" t="s">
        <v>229</v>
      </c>
      <c r="E91" s="22" t="s">
        <v>39</v>
      </c>
      <c r="F91" s="23" t="s">
        <v>40</v>
      </c>
      <c r="G91" s="24" t="s">
        <v>41</v>
      </c>
      <c r="H91" s="21"/>
      <c r="I91" s="18" t="s">
        <v>234</v>
      </c>
      <c r="J91" s="18" t="s">
        <v>235</v>
      </c>
      <c r="K91" s="34" t="s">
        <v>68</v>
      </c>
      <c r="L91" s="35">
        <v>301</v>
      </c>
      <c r="M91" s="38"/>
      <c r="N91" s="38">
        <v>24.4</v>
      </c>
      <c r="O91" s="38">
        <v>94</v>
      </c>
      <c r="P91" s="38">
        <v>85.2</v>
      </c>
      <c r="Q91" s="47">
        <f t="shared" si="4"/>
        <v>203.6</v>
      </c>
      <c r="R91" s="39">
        <f t="shared" si="3"/>
        <v>504.6</v>
      </c>
      <c r="S91" s="44">
        <v>3</v>
      </c>
      <c r="T91" s="38" t="s">
        <v>45</v>
      </c>
      <c r="U91" s="48"/>
      <c r="V91" s="48"/>
      <c r="W91" s="21" t="s">
        <v>46</v>
      </c>
      <c r="X91" s="51" t="s">
        <v>47</v>
      </c>
      <c r="Y91" s="53"/>
    </row>
    <row r="92" customHeight="1" spans="1:25">
      <c r="A92" s="18" t="s">
        <v>35</v>
      </c>
      <c r="B92" s="18" t="s">
        <v>36</v>
      </c>
      <c r="C92" s="18" t="s">
        <v>228</v>
      </c>
      <c r="D92" s="19" t="s">
        <v>229</v>
      </c>
      <c r="E92" s="22" t="s">
        <v>39</v>
      </c>
      <c r="F92" s="23" t="s">
        <v>40</v>
      </c>
      <c r="G92" s="24" t="s">
        <v>41</v>
      </c>
      <c r="H92" s="21"/>
      <c r="I92" s="18" t="s">
        <v>236</v>
      </c>
      <c r="J92" s="18" t="s">
        <v>237</v>
      </c>
      <c r="K92" s="34" t="s">
        <v>44</v>
      </c>
      <c r="L92" s="35">
        <v>319</v>
      </c>
      <c r="M92" s="38"/>
      <c r="N92" s="38">
        <v>26.4</v>
      </c>
      <c r="O92" s="38">
        <v>68</v>
      </c>
      <c r="P92" s="38">
        <v>88.6</v>
      </c>
      <c r="Q92" s="47">
        <f t="shared" si="4"/>
        <v>183</v>
      </c>
      <c r="R92" s="39">
        <f t="shared" si="3"/>
        <v>502</v>
      </c>
      <c r="S92" s="44">
        <v>4</v>
      </c>
      <c r="T92" s="38" t="s">
        <v>45</v>
      </c>
      <c r="U92" s="48"/>
      <c r="V92" s="48"/>
      <c r="W92" s="21" t="s">
        <v>46</v>
      </c>
      <c r="X92" s="51" t="s">
        <v>47</v>
      </c>
      <c r="Y92" s="53"/>
    </row>
    <row r="93" customHeight="1" spans="1:25">
      <c r="A93" s="18" t="s">
        <v>35</v>
      </c>
      <c r="B93" s="18" t="s">
        <v>36</v>
      </c>
      <c r="C93" s="18" t="s">
        <v>228</v>
      </c>
      <c r="D93" s="19" t="s">
        <v>229</v>
      </c>
      <c r="E93" s="22" t="s">
        <v>39</v>
      </c>
      <c r="F93" s="23" t="s">
        <v>40</v>
      </c>
      <c r="G93" s="24" t="s">
        <v>41</v>
      </c>
      <c r="H93" s="21"/>
      <c r="I93" s="18" t="s">
        <v>238</v>
      </c>
      <c r="J93" s="18" t="s">
        <v>239</v>
      </c>
      <c r="K93" s="34" t="s">
        <v>44</v>
      </c>
      <c r="L93" s="35">
        <v>293</v>
      </c>
      <c r="M93" s="38"/>
      <c r="N93" s="38">
        <v>24.4</v>
      </c>
      <c r="O93" s="38">
        <v>90</v>
      </c>
      <c r="P93" s="38">
        <v>88</v>
      </c>
      <c r="Q93" s="47">
        <f t="shared" si="4"/>
        <v>202.4</v>
      </c>
      <c r="R93" s="39">
        <f t="shared" si="3"/>
        <v>495.4</v>
      </c>
      <c r="S93" s="44">
        <v>5</v>
      </c>
      <c r="T93" s="38" t="s">
        <v>45</v>
      </c>
      <c r="U93" s="48"/>
      <c r="V93" s="48"/>
      <c r="W93" s="21" t="s">
        <v>46</v>
      </c>
      <c r="X93" s="51" t="s">
        <v>47</v>
      </c>
      <c r="Y93" s="53"/>
    </row>
    <row r="94" customHeight="1" spans="1:25">
      <c r="A94" s="18" t="s">
        <v>35</v>
      </c>
      <c r="B94" s="18" t="s">
        <v>36</v>
      </c>
      <c r="C94" s="18" t="s">
        <v>228</v>
      </c>
      <c r="D94" s="19" t="s">
        <v>229</v>
      </c>
      <c r="E94" s="22" t="s">
        <v>39</v>
      </c>
      <c r="F94" s="23" t="s">
        <v>40</v>
      </c>
      <c r="G94" s="24" t="s">
        <v>41</v>
      </c>
      <c r="H94" s="21"/>
      <c r="I94" s="18" t="s">
        <v>240</v>
      </c>
      <c r="J94" s="18" t="s">
        <v>241</v>
      </c>
      <c r="K94" s="34" t="s">
        <v>68</v>
      </c>
      <c r="L94" s="35">
        <v>298</v>
      </c>
      <c r="M94" s="38"/>
      <c r="N94" s="38">
        <v>24</v>
      </c>
      <c r="O94" s="38">
        <v>74</v>
      </c>
      <c r="P94" s="38">
        <v>85.2</v>
      </c>
      <c r="Q94" s="47">
        <f t="shared" si="4"/>
        <v>183.2</v>
      </c>
      <c r="R94" s="39">
        <f t="shared" si="3"/>
        <v>481.2</v>
      </c>
      <c r="S94" s="44">
        <v>6</v>
      </c>
      <c r="T94" s="38" t="s">
        <v>45</v>
      </c>
      <c r="U94" s="48"/>
      <c r="V94" s="48"/>
      <c r="W94" s="21" t="s">
        <v>46</v>
      </c>
      <c r="X94" s="51" t="s">
        <v>47</v>
      </c>
      <c r="Y94" s="53"/>
    </row>
    <row r="95" customHeight="1" spans="1:25">
      <c r="A95" s="18" t="s">
        <v>35</v>
      </c>
      <c r="B95" s="18" t="s">
        <v>36</v>
      </c>
      <c r="C95" s="18" t="s">
        <v>228</v>
      </c>
      <c r="D95" s="19" t="s">
        <v>229</v>
      </c>
      <c r="E95" s="22" t="s">
        <v>39</v>
      </c>
      <c r="F95" s="23" t="s">
        <v>40</v>
      </c>
      <c r="G95" s="24" t="s">
        <v>41</v>
      </c>
      <c r="H95" s="21"/>
      <c r="I95" s="18" t="s">
        <v>242</v>
      </c>
      <c r="J95" s="18" t="s">
        <v>243</v>
      </c>
      <c r="K95" s="34" t="s">
        <v>44</v>
      </c>
      <c r="L95" s="35">
        <v>302</v>
      </c>
      <c r="M95" s="38"/>
      <c r="N95" s="38">
        <v>23</v>
      </c>
      <c r="O95" s="38">
        <v>65</v>
      </c>
      <c r="P95" s="38">
        <v>82.8</v>
      </c>
      <c r="Q95" s="47">
        <f t="shared" si="4"/>
        <v>170.8</v>
      </c>
      <c r="R95" s="39">
        <f t="shared" si="3"/>
        <v>472.8</v>
      </c>
      <c r="S95" s="44">
        <v>7</v>
      </c>
      <c r="T95" s="38" t="s">
        <v>45</v>
      </c>
      <c r="U95" s="48"/>
      <c r="V95" s="48"/>
      <c r="W95" s="21" t="s">
        <v>46</v>
      </c>
      <c r="X95" s="51" t="s">
        <v>47</v>
      </c>
      <c r="Y95" s="53"/>
    </row>
    <row r="96" customHeight="1" spans="1:25">
      <c r="A96" s="18" t="s">
        <v>35</v>
      </c>
      <c r="B96" s="18" t="s">
        <v>36</v>
      </c>
      <c r="C96" s="18" t="s">
        <v>228</v>
      </c>
      <c r="D96" s="19" t="s">
        <v>229</v>
      </c>
      <c r="E96" s="22" t="s">
        <v>39</v>
      </c>
      <c r="F96" s="23" t="s">
        <v>40</v>
      </c>
      <c r="G96" s="24" t="s">
        <v>41</v>
      </c>
      <c r="H96" s="21"/>
      <c r="I96" s="18" t="s">
        <v>244</v>
      </c>
      <c r="J96" s="18" t="s">
        <v>245</v>
      </c>
      <c r="K96" s="34" t="s">
        <v>44</v>
      </c>
      <c r="L96" s="35">
        <v>309</v>
      </c>
      <c r="M96" s="38"/>
      <c r="N96" s="38">
        <v>23</v>
      </c>
      <c r="O96" s="38">
        <v>55</v>
      </c>
      <c r="P96" s="38">
        <v>82.8</v>
      </c>
      <c r="Q96" s="47">
        <f t="shared" si="4"/>
        <v>160.8</v>
      </c>
      <c r="R96" s="39">
        <f t="shared" si="3"/>
        <v>469.8</v>
      </c>
      <c r="S96" s="44">
        <v>8</v>
      </c>
      <c r="T96" s="38" t="s">
        <v>45</v>
      </c>
      <c r="U96" s="48"/>
      <c r="V96" s="48"/>
      <c r="W96" s="21" t="s">
        <v>46</v>
      </c>
      <c r="X96" s="51" t="s">
        <v>47</v>
      </c>
      <c r="Y96" s="53"/>
    </row>
    <row r="97" customHeight="1" spans="1:25">
      <c r="A97" s="18" t="s">
        <v>35</v>
      </c>
      <c r="B97" s="18" t="s">
        <v>36</v>
      </c>
      <c r="C97" s="18" t="s">
        <v>228</v>
      </c>
      <c r="D97" s="19" t="s">
        <v>229</v>
      </c>
      <c r="E97" s="22" t="s">
        <v>39</v>
      </c>
      <c r="F97" s="23" t="s">
        <v>40</v>
      </c>
      <c r="G97" s="24" t="s">
        <v>41</v>
      </c>
      <c r="H97" s="21"/>
      <c r="I97" s="18" t="s">
        <v>246</v>
      </c>
      <c r="J97" s="18" t="s">
        <v>247</v>
      </c>
      <c r="K97" s="34" t="s">
        <v>44</v>
      </c>
      <c r="L97" s="35">
        <v>298</v>
      </c>
      <c r="M97" s="38"/>
      <c r="N97" s="38">
        <v>23</v>
      </c>
      <c r="O97" s="38">
        <v>66</v>
      </c>
      <c r="P97" s="38">
        <v>80.8</v>
      </c>
      <c r="Q97" s="47">
        <f t="shared" si="4"/>
        <v>169.8</v>
      </c>
      <c r="R97" s="39">
        <f t="shared" si="3"/>
        <v>467.8</v>
      </c>
      <c r="S97" s="44">
        <v>9</v>
      </c>
      <c r="T97" s="38" t="s">
        <v>45</v>
      </c>
      <c r="U97" s="48"/>
      <c r="V97" s="48"/>
      <c r="W97" s="21" t="s">
        <v>46</v>
      </c>
      <c r="X97" s="51" t="s">
        <v>47</v>
      </c>
      <c r="Y97" s="53"/>
    </row>
    <row r="98" customHeight="1" spans="1:25">
      <c r="A98" s="18" t="s">
        <v>35</v>
      </c>
      <c r="B98" s="18" t="s">
        <v>36</v>
      </c>
      <c r="C98" s="18" t="s">
        <v>228</v>
      </c>
      <c r="D98" s="19" t="s">
        <v>229</v>
      </c>
      <c r="E98" s="22" t="s">
        <v>39</v>
      </c>
      <c r="F98" s="23" t="s">
        <v>40</v>
      </c>
      <c r="G98" s="24" t="s">
        <v>41</v>
      </c>
      <c r="H98" s="21"/>
      <c r="I98" s="18" t="s">
        <v>248</v>
      </c>
      <c r="J98" s="18" t="s">
        <v>249</v>
      </c>
      <c r="K98" s="34" t="s">
        <v>44</v>
      </c>
      <c r="L98" s="35">
        <v>292</v>
      </c>
      <c r="M98" s="38"/>
      <c r="N98" s="38">
        <v>21.8</v>
      </c>
      <c r="O98" s="38">
        <v>70</v>
      </c>
      <c r="P98" s="38">
        <v>83.6</v>
      </c>
      <c r="Q98" s="47">
        <f t="shared" si="4"/>
        <v>175.4</v>
      </c>
      <c r="R98" s="39">
        <f t="shared" si="3"/>
        <v>467.4</v>
      </c>
      <c r="S98" s="44">
        <v>10</v>
      </c>
      <c r="T98" s="38" t="s">
        <v>45</v>
      </c>
      <c r="U98" s="48"/>
      <c r="V98" s="48"/>
      <c r="W98" s="21" t="s">
        <v>46</v>
      </c>
      <c r="X98" s="51" t="s">
        <v>47</v>
      </c>
      <c r="Y98" s="53"/>
    </row>
    <row r="99" customHeight="1" spans="1:25">
      <c r="A99" s="18" t="s">
        <v>35</v>
      </c>
      <c r="B99" s="18" t="s">
        <v>36</v>
      </c>
      <c r="C99" s="18" t="s">
        <v>228</v>
      </c>
      <c r="D99" s="19" t="s">
        <v>229</v>
      </c>
      <c r="E99" s="22" t="s">
        <v>39</v>
      </c>
      <c r="F99" s="23" t="s">
        <v>40</v>
      </c>
      <c r="G99" s="24" t="s">
        <v>41</v>
      </c>
      <c r="H99" s="21"/>
      <c r="I99" s="18" t="s">
        <v>250</v>
      </c>
      <c r="J99" s="18" t="s">
        <v>251</v>
      </c>
      <c r="K99" s="34" t="s">
        <v>44</v>
      </c>
      <c r="L99" s="35">
        <v>297</v>
      </c>
      <c r="M99" s="38"/>
      <c r="N99" s="38">
        <v>22.6</v>
      </c>
      <c r="O99" s="38">
        <v>66</v>
      </c>
      <c r="P99" s="38">
        <v>79.6</v>
      </c>
      <c r="Q99" s="47">
        <f t="shared" si="4"/>
        <v>168.2</v>
      </c>
      <c r="R99" s="39">
        <f t="shared" si="3"/>
        <v>465.2</v>
      </c>
      <c r="S99" s="44">
        <v>11</v>
      </c>
      <c r="T99" s="38" t="s">
        <v>45</v>
      </c>
      <c r="U99" s="48"/>
      <c r="V99" s="48"/>
      <c r="W99" s="21" t="s">
        <v>46</v>
      </c>
      <c r="X99" s="51" t="s">
        <v>109</v>
      </c>
      <c r="Y99" s="53"/>
    </row>
    <row r="100" customHeight="1" spans="1:25">
      <c r="A100" s="18" t="s">
        <v>35</v>
      </c>
      <c r="B100" s="18" t="s">
        <v>36</v>
      </c>
      <c r="C100" s="18" t="s">
        <v>228</v>
      </c>
      <c r="D100" s="19" t="s">
        <v>229</v>
      </c>
      <c r="E100" s="22" t="s">
        <v>39</v>
      </c>
      <c r="F100" s="23" t="s">
        <v>40</v>
      </c>
      <c r="G100" s="24" t="s">
        <v>41</v>
      </c>
      <c r="H100" s="21"/>
      <c r="I100" s="18" t="s">
        <v>252</v>
      </c>
      <c r="J100" s="18" t="s">
        <v>253</v>
      </c>
      <c r="K100" s="34" t="s">
        <v>44</v>
      </c>
      <c r="L100" s="35">
        <v>292</v>
      </c>
      <c r="M100" s="38"/>
      <c r="N100" s="38">
        <v>22.6</v>
      </c>
      <c r="O100" s="38">
        <v>65</v>
      </c>
      <c r="P100" s="38">
        <v>81.8</v>
      </c>
      <c r="Q100" s="47">
        <f t="shared" si="4"/>
        <v>169.4</v>
      </c>
      <c r="R100" s="39">
        <f t="shared" si="3"/>
        <v>461.4</v>
      </c>
      <c r="S100" s="44">
        <v>12</v>
      </c>
      <c r="T100" s="38" t="s">
        <v>45</v>
      </c>
      <c r="U100" s="48"/>
      <c r="V100" s="48"/>
      <c r="W100" s="21" t="s">
        <v>46</v>
      </c>
      <c r="X100" s="51" t="s">
        <v>109</v>
      </c>
      <c r="Y100" s="53"/>
    </row>
    <row r="101" customHeight="1" spans="1:25">
      <c r="A101" s="18" t="s">
        <v>35</v>
      </c>
      <c r="B101" s="18" t="s">
        <v>36</v>
      </c>
      <c r="C101" s="18" t="s">
        <v>228</v>
      </c>
      <c r="D101" s="19" t="s">
        <v>229</v>
      </c>
      <c r="E101" s="22" t="s">
        <v>39</v>
      </c>
      <c r="F101" s="23" t="s">
        <v>40</v>
      </c>
      <c r="G101" s="24" t="s">
        <v>41</v>
      </c>
      <c r="H101" s="21"/>
      <c r="I101" s="18" t="s">
        <v>254</v>
      </c>
      <c r="J101" s="18" t="s">
        <v>255</v>
      </c>
      <c r="K101" s="34" t="s">
        <v>44</v>
      </c>
      <c r="L101" s="35">
        <v>306</v>
      </c>
      <c r="M101" s="38"/>
      <c r="N101" s="38" t="s">
        <v>116</v>
      </c>
      <c r="O101" s="38" t="s">
        <v>116</v>
      </c>
      <c r="P101" s="38" t="s">
        <v>116</v>
      </c>
      <c r="Q101" s="38" t="s">
        <v>116</v>
      </c>
      <c r="R101" s="39">
        <f t="shared" si="3"/>
        <v>306</v>
      </c>
      <c r="S101" s="44" t="s">
        <v>116</v>
      </c>
      <c r="T101" s="39" t="s">
        <v>117</v>
      </c>
      <c r="U101" s="48"/>
      <c r="V101" s="48"/>
      <c r="W101" s="21" t="s">
        <v>46</v>
      </c>
      <c r="X101" s="51" t="s">
        <v>118</v>
      </c>
      <c r="Y101" s="53" t="s">
        <v>119</v>
      </c>
    </row>
    <row r="102" customHeight="1" spans="1:25">
      <c r="A102" s="18" t="s">
        <v>35</v>
      </c>
      <c r="B102" s="18" t="s">
        <v>36</v>
      </c>
      <c r="C102" s="18" t="s">
        <v>228</v>
      </c>
      <c r="D102" s="19" t="s">
        <v>229</v>
      </c>
      <c r="E102" s="22" t="s">
        <v>39</v>
      </c>
      <c r="F102" s="23" t="s">
        <v>40</v>
      </c>
      <c r="G102" s="24" t="s">
        <v>41</v>
      </c>
      <c r="H102" s="21"/>
      <c r="I102" s="18" t="s">
        <v>256</v>
      </c>
      <c r="J102" s="18" t="s">
        <v>257</v>
      </c>
      <c r="K102" s="34" t="s">
        <v>44</v>
      </c>
      <c r="L102" s="35">
        <v>306</v>
      </c>
      <c r="M102" s="38"/>
      <c r="N102" s="38" t="s">
        <v>116</v>
      </c>
      <c r="O102" s="38" t="s">
        <v>116</v>
      </c>
      <c r="P102" s="38" t="s">
        <v>116</v>
      </c>
      <c r="Q102" s="38" t="s">
        <v>116</v>
      </c>
      <c r="R102" s="39">
        <f t="shared" si="3"/>
        <v>306</v>
      </c>
      <c r="S102" s="44" t="s">
        <v>116</v>
      </c>
      <c r="T102" s="39" t="s">
        <v>117</v>
      </c>
      <c r="U102" s="48"/>
      <c r="V102" s="48"/>
      <c r="W102" s="21" t="s">
        <v>46</v>
      </c>
      <c r="X102" s="51" t="s">
        <v>118</v>
      </c>
      <c r="Y102" s="53" t="s">
        <v>119</v>
      </c>
    </row>
    <row r="103" customHeight="1" spans="1:25">
      <c r="A103" s="18" t="s">
        <v>35</v>
      </c>
      <c r="B103" s="18" t="s">
        <v>36</v>
      </c>
      <c r="C103" s="18" t="s">
        <v>228</v>
      </c>
      <c r="D103" s="19" t="s">
        <v>229</v>
      </c>
      <c r="E103" s="22" t="s">
        <v>39</v>
      </c>
      <c r="F103" s="23" t="s">
        <v>40</v>
      </c>
      <c r="G103" s="24" t="s">
        <v>41</v>
      </c>
      <c r="H103" s="21"/>
      <c r="I103" s="18" t="s">
        <v>258</v>
      </c>
      <c r="J103" s="18" t="s">
        <v>259</v>
      </c>
      <c r="K103" s="34" t="s">
        <v>68</v>
      </c>
      <c r="L103" s="35">
        <v>297</v>
      </c>
      <c r="M103" s="38"/>
      <c r="N103" s="38" t="s">
        <v>116</v>
      </c>
      <c r="O103" s="38" t="s">
        <v>116</v>
      </c>
      <c r="P103" s="38" t="s">
        <v>116</v>
      </c>
      <c r="Q103" s="38" t="s">
        <v>116</v>
      </c>
      <c r="R103" s="39">
        <f t="shared" si="3"/>
        <v>297</v>
      </c>
      <c r="S103" s="44" t="s">
        <v>116</v>
      </c>
      <c r="T103" s="39" t="s">
        <v>117</v>
      </c>
      <c r="U103" s="48"/>
      <c r="V103" s="48"/>
      <c r="W103" s="21" t="s">
        <v>46</v>
      </c>
      <c r="X103" s="51" t="s">
        <v>118</v>
      </c>
      <c r="Y103" s="53" t="s">
        <v>119</v>
      </c>
    </row>
    <row r="104" customHeight="1" spans="1:25">
      <c r="A104" s="18" t="s">
        <v>35</v>
      </c>
      <c r="B104" s="18" t="s">
        <v>36</v>
      </c>
      <c r="C104" s="18" t="s">
        <v>228</v>
      </c>
      <c r="D104" s="19" t="s">
        <v>229</v>
      </c>
      <c r="E104" s="22" t="s">
        <v>39</v>
      </c>
      <c r="F104" s="23" t="s">
        <v>40</v>
      </c>
      <c r="G104" s="24" t="s">
        <v>41</v>
      </c>
      <c r="H104" s="21"/>
      <c r="I104" s="18" t="s">
        <v>260</v>
      </c>
      <c r="J104" s="18" t="s">
        <v>261</v>
      </c>
      <c r="K104" s="34" t="s">
        <v>44</v>
      </c>
      <c r="L104" s="35">
        <v>296</v>
      </c>
      <c r="M104" s="38"/>
      <c r="N104" s="38" t="s">
        <v>116</v>
      </c>
      <c r="O104" s="38" t="s">
        <v>116</v>
      </c>
      <c r="P104" s="38" t="s">
        <v>116</v>
      </c>
      <c r="Q104" s="38" t="s">
        <v>116</v>
      </c>
      <c r="R104" s="39">
        <f t="shared" si="3"/>
        <v>296</v>
      </c>
      <c r="S104" s="44" t="s">
        <v>116</v>
      </c>
      <c r="T104" s="39" t="s">
        <v>117</v>
      </c>
      <c r="U104" s="48"/>
      <c r="V104" s="48"/>
      <c r="W104" s="21" t="s">
        <v>46</v>
      </c>
      <c r="X104" s="51" t="s">
        <v>118</v>
      </c>
      <c r="Y104" s="53" t="s">
        <v>119</v>
      </c>
    </row>
    <row r="105" customHeight="1" spans="1:25">
      <c r="A105" s="18" t="s">
        <v>35</v>
      </c>
      <c r="B105" s="18" t="s">
        <v>36</v>
      </c>
      <c r="C105" s="18" t="s">
        <v>228</v>
      </c>
      <c r="D105" s="19" t="s">
        <v>229</v>
      </c>
      <c r="E105" s="22" t="s">
        <v>39</v>
      </c>
      <c r="F105" s="23" t="s">
        <v>40</v>
      </c>
      <c r="G105" s="24" t="s">
        <v>41</v>
      </c>
      <c r="H105" s="21"/>
      <c r="I105" s="18" t="s">
        <v>262</v>
      </c>
      <c r="J105" s="18" t="s">
        <v>263</v>
      </c>
      <c r="K105" s="34" t="s">
        <v>44</v>
      </c>
      <c r="L105" s="35">
        <v>292</v>
      </c>
      <c r="M105" s="38"/>
      <c r="N105" s="38" t="s">
        <v>116</v>
      </c>
      <c r="O105" s="38" t="s">
        <v>116</v>
      </c>
      <c r="P105" s="38" t="s">
        <v>116</v>
      </c>
      <c r="Q105" s="38" t="s">
        <v>116</v>
      </c>
      <c r="R105" s="39">
        <f t="shared" si="3"/>
        <v>292</v>
      </c>
      <c r="S105" s="44" t="s">
        <v>116</v>
      </c>
      <c r="T105" s="39" t="s">
        <v>117</v>
      </c>
      <c r="U105" s="48"/>
      <c r="V105" s="48"/>
      <c r="W105" s="21" t="s">
        <v>46</v>
      </c>
      <c r="X105" s="51" t="s">
        <v>118</v>
      </c>
      <c r="Y105" s="53" t="s">
        <v>119</v>
      </c>
    </row>
    <row r="106" customHeight="1" spans="1:25">
      <c r="A106" s="18" t="s">
        <v>35</v>
      </c>
      <c r="B106" s="18" t="s">
        <v>36</v>
      </c>
      <c r="C106" s="18" t="s">
        <v>228</v>
      </c>
      <c r="D106" s="19" t="s">
        <v>229</v>
      </c>
      <c r="E106" s="22" t="s">
        <v>39</v>
      </c>
      <c r="F106" s="23" t="s">
        <v>40</v>
      </c>
      <c r="G106" s="24" t="s">
        <v>41</v>
      </c>
      <c r="H106" s="21"/>
      <c r="I106" s="18" t="s">
        <v>264</v>
      </c>
      <c r="J106" s="18" t="s">
        <v>265</v>
      </c>
      <c r="K106" s="34" t="s">
        <v>44</v>
      </c>
      <c r="L106" s="35">
        <v>291</v>
      </c>
      <c r="M106" s="38"/>
      <c r="N106" s="38" t="s">
        <v>116</v>
      </c>
      <c r="O106" s="38" t="s">
        <v>116</v>
      </c>
      <c r="P106" s="38" t="s">
        <v>116</v>
      </c>
      <c r="Q106" s="38" t="s">
        <v>116</v>
      </c>
      <c r="R106" s="39">
        <f t="shared" si="3"/>
        <v>291</v>
      </c>
      <c r="S106" s="44" t="s">
        <v>116</v>
      </c>
      <c r="T106" s="39" t="s">
        <v>117</v>
      </c>
      <c r="U106" s="48"/>
      <c r="V106" s="48"/>
      <c r="W106" s="21" t="s">
        <v>46</v>
      </c>
      <c r="X106" s="51" t="s">
        <v>118</v>
      </c>
      <c r="Y106" s="53" t="s">
        <v>119</v>
      </c>
    </row>
    <row r="107" s="2" customFormat="1" ht="43" customHeight="1" spans="1:25">
      <c r="A107" s="17" t="s">
        <v>35</v>
      </c>
      <c r="B107" s="18" t="s">
        <v>36</v>
      </c>
      <c r="C107" s="35" t="s">
        <v>266</v>
      </c>
      <c r="D107" s="19" t="s">
        <v>267</v>
      </c>
      <c r="E107" s="22" t="s">
        <v>39</v>
      </c>
      <c r="F107" s="23" t="s">
        <v>40</v>
      </c>
      <c r="G107" s="24" t="s">
        <v>41</v>
      </c>
      <c r="H107" s="21"/>
      <c r="I107" s="17" t="s">
        <v>268</v>
      </c>
      <c r="J107" s="35" t="s">
        <v>269</v>
      </c>
      <c r="K107" s="34" t="s">
        <v>68</v>
      </c>
      <c r="L107" s="35">
        <v>321</v>
      </c>
      <c r="M107" s="38"/>
      <c r="N107" s="38">
        <v>29.5</v>
      </c>
      <c r="O107" s="38">
        <v>112</v>
      </c>
      <c r="P107" s="38">
        <v>85</v>
      </c>
      <c r="Q107" s="45">
        <f t="shared" ref="Q107:Q125" si="5">SUM(N107:P107)</f>
        <v>226.5</v>
      </c>
      <c r="R107" s="39">
        <f t="shared" si="3"/>
        <v>547.5</v>
      </c>
      <c r="S107" s="44">
        <v>1</v>
      </c>
      <c r="T107" s="38" t="s">
        <v>45</v>
      </c>
      <c r="U107" s="48"/>
      <c r="V107" s="48"/>
      <c r="W107" s="21" t="s">
        <v>46</v>
      </c>
      <c r="X107" s="51" t="s">
        <v>47</v>
      </c>
      <c r="Y107" s="53"/>
    </row>
    <row r="108" ht="36" customHeight="1" spans="1:25">
      <c r="A108" s="18" t="s">
        <v>35</v>
      </c>
      <c r="B108" s="18" t="s">
        <v>36</v>
      </c>
      <c r="C108" s="35" t="s">
        <v>266</v>
      </c>
      <c r="D108" s="19" t="s">
        <v>267</v>
      </c>
      <c r="E108" s="22" t="s">
        <v>39</v>
      </c>
      <c r="F108" s="23" t="s">
        <v>40</v>
      </c>
      <c r="G108" s="24" t="s">
        <v>41</v>
      </c>
      <c r="H108" s="21"/>
      <c r="I108" s="17" t="s">
        <v>254</v>
      </c>
      <c r="J108" s="35" t="s">
        <v>255</v>
      </c>
      <c r="K108" s="34" t="s">
        <v>44</v>
      </c>
      <c r="L108" s="35">
        <v>306</v>
      </c>
      <c r="M108" s="38"/>
      <c r="N108" s="38">
        <v>26.25</v>
      </c>
      <c r="O108" s="38">
        <v>102</v>
      </c>
      <c r="P108" s="38">
        <v>89</v>
      </c>
      <c r="Q108" s="47">
        <f t="shared" si="5"/>
        <v>217.25</v>
      </c>
      <c r="R108" s="39">
        <f t="shared" si="3"/>
        <v>523.25</v>
      </c>
      <c r="S108" s="44">
        <v>2</v>
      </c>
      <c r="T108" s="38" t="s">
        <v>45</v>
      </c>
      <c r="U108" s="48"/>
      <c r="V108" s="48"/>
      <c r="W108" s="21" t="s">
        <v>46</v>
      </c>
      <c r="X108" s="51" t="s">
        <v>47</v>
      </c>
      <c r="Y108" s="53"/>
    </row>
    <row r="109" ht="36" customHeight="1" spans="1:25">
      <c r="A109" s="18" t="s">
        <v>35</v>
      </c>
      <c r="B109" s="18" t="s">
        <v>36</v>
      </c>
      <c r="C109" s="35" t="s">
        <v>266</v>
      </c>
      <c r="D109" s="19" t="s">
        <v>267</v>
      </c>
      <c r="E109" s="22" t="s">
        <v>39</v>
      </c>
      <c r="F109" s="23" t="s">
        <v>40</v>
      </c>
      <c r="G109" s="24" t="s">
        <v>41</v>
      </c>
      <c r="H109" s="21"/>
      <c r="I109" s="17" t="s">
        <v>270</v>
      </c>
      <c r="J109" s="35" t="s">
        <v>271</v>
      </c>
      <c r="K109" s="34" t="s">
        <v>44</v>
      </c>
      <c r="L109" s="35">
        <v>321</v>
      </c>
      <c r="M109" s="38"/>
      <c r="N109" s="38">
        <v>25.75</v>
      </c>
      <c r="O109" s="38">
        <v>81</v>
      </c>
      <c r="P109" s="38">
        <v>89.75</v>
      </c>
      <c r="Q109" s="47">
        <f t="shared" si="5"/>
        <v>196.5</v>
      </c>
      <c r="R109" s="39">
        <f t="shared" si="3"/>
        <v>517.5</v>
      </c>
      <c r="S109" s="44">
        <v>3</v>
      </c>
      <c r="T109" s="38" t="s">
        <v>45</v>
      </c>
      <c r="U109" s="48"/>
      <c r="V109" s="48"/>
      <c r="W109" s="21" t="s">
        <v>46</v>
      </c>
      <c r="X109" s="51" t="s">
        <v>47</v>
      </c>
      <c r="Y109" s="53"/>
    </row>
    <row r="110" ht="36" customHeight="1" spans="1:25">
      <c r="A110" s="18" t="s">
        <v>35</v>
      </c>
      <c r="B110" s="18" t="s">
        <v>36</v>
      </c>
      <c r="C110" s="35" t="s">
        <v>266</v>
      </c>
      <c r="D110" s="19" t="s">
        <v>267</v>
      </c>
      <c r="E110" s="22" t="s">
        <v>39</v>
      </c>
      <c r="F110" s="23" t="s">
        <v>40</v>
      </c>
      <c r="G110" s="24" t="s">
        <v>41</v>
      </c>
      <c r="H110" s="21"/>
      <c r="I110" s="17" t="s">
        <v>272</v>
      </c>
      <c r="J110" s="35" t="s">
        <v>273</v>
      </c>
      <c r="K110" s="34" t="s">
        <v>44</v>
      </c>
      <c r="L110" s="35">
        <v>314</v>
      </c>
      <c r="M110" s="38"/>
      <c r="N110" s="38">
        <v>24</v>
      </c>
      <c r="O110" s="38">
        <v>94</v>
      </c>
      <c r="P110" s="38">
        <v>81.75</v>
      </c>
      <c r="Q110" s="47">
        <f t="shared" si="5"/>
        <v>199.75</v>
      </c>
      <c r="R110" s="39">
        <f t="shared" si="3"/>
        <v>513.75</v>
      </c>
      <c r="S110" s="44">
        <v>4</v>
      </c>
      <c r="T110" s="38" t="s">
        <v>45</v>
      </c>
      <c r="U110" s="48"/>
      <c r="V110" s="48"/>
      <c r="W110" s="21" t="s">
        <v>46</v>
      </c>
      <c r="X110" s="51" t="s">
        <v>47</v>
      </c>
      <c r="Y110" s="53"/>
    </row>
    <row r="111" ht="36" customHeight="1" spans="1:25">
      <c r="A111" s="18" t="s">
        <v>35</v>
      </c>
      <c r="B111" s="18" t="s">
        <v>36</v>
      </c>
      <c r="C111" s="35" t="s">
        <v>266</v>
      </c>
      <c r="D111" s="19" t="s">
        <v>267</v>
      </c>
      <c r="E111" s="22" t="s">
        <v>39</v>
      </c>
      <c r="F111" s="23" t="s">
        <v>40</v>
      </c>
      <c r="G111" s="24" t="s">
        <v>41</v>
      </c>
      <c r="H111" s="21"/>
      <c r="I111" s="17" t="s">
        <v>274</v>
      </c>
      <c r="J111" s="35" t="s">
        <v>275</v>
      </c>
      <c r="K111" s="34" t="s">
        <v>44</v>
      </c>
      <c r="L111" s="35">
        <v>315</v>
      </c>
      <c r="M111" s="38"/>
      <c r="N111" s="38">
        <v>25.5</v>
      </c>
      <c r="O111" s="38">
        <v>84</v>
      </c>
      <c r="P111" s="38">
        <v>88.5</v>
      </c>
      <c r="Q111" s="47">
        <f t="shared" si="5"/>
        <v>198</v>
      </c>
      <c r="R111" s="39">
        <f t="shared" si="3"/>
        <v>513</v>
      </c>
      <c r="S111" s="44">
        <v>5</v>
      </c>
      <c r="T111" s="38" t="s">
        <v>45</v>
      </c>
      <c r="U111" s="48"/>
      <c r="V111" s="48"/>
      <c r="W111" s="21" t="s">
        <v>46</v>
      </c>
      <c r="X111" s="51" t="s">
        <v>47</v>
      </c>
      <c r="Y111" s="53"/>
    </row>
    <row r="112" ht="36" customHeight="1" spans="1:25">
      <c r="A112" s="18" t="s">
        <v>35</v>
      </c>
      <c r="B112" s="18" t="s">
        <v>36</v>
      </c>
      <c r="C112" s="35" t="s">
        <v>266</v>
      </c>
      <c r="D112" s="19" t="s">
        <v>267</v>
      </c>
      <c r="E112" s="22" t="s">
        <v>39</v>
      </c>
      <c r="F112" s="23" t="s">
        <v>40</v>
      </c>
      <c r="G112" s="24" t="s">
        <v>41</v>
      </c>
      <c r="H112" s="21"/>
      <c r="I112" s="17" t="s">
        <v>276</v>
      </c>
      <c r="J112" s="35" t="s">
        <v>277</v>
      </c>
      <c r="K112" s="34" t="s">
        <v>44</v>
      </c>
      <c r="L112" s="35">
        <v>306</v>
      </c>
      <c r="M112" s="38"/>
      <c r="N112" s="38">
        <v>27.25</v>
      </c>
      <c r="O112" s="38">
        <v>91</v>
      </c>
      <c r="P112" s="38">
        <v>88.25</v>
      </c>
      <c r="Q112" s="47">
        <f t="shared" si="5"/>
        <v>206.5</v>
      </c>
      <c r="R112" s="39">
        <f t="shared" si="3"/>
        <v>512.5</v>
      </c>
      <c r="S112" s="44">
        <v>6</v>
      </c>
      <c r="T112" s="38" t="s">
        <v>45</v>
      </c>
      <c r="U112" s="48"/>
      <c r="V112" s="48"/>
      <c r="W112" s="21" t="s">
        <v>46</v>
      </c>
      <c r="X112" s="51" t="s">
        <v>47</v>
      </c>
      <c r="Y112" s="53"/>
    </row>
    <row r="113" ht="36" customHeight="1" spans="1:25">
      <c r="A113" s="18" t="s">
        <v>35</v>
      </c>
      <c r="B113" s="18" t="s">
        <v>36</v>
      </c>
      <c r="C113" s="35" t="s">
        <v>266</v>
      </c>
      <c r="D113" s="19" t="s">
        <v>267</v>
      </c>
      <c r="E113" s="22" t="s">
        <v>39</v>
      </c>
      <c r="F113" s="23" t="s">
        <v>40</v>
      </c>
      <c r="G113" s="24" t="s">
        <v>41</v>
      </c>
      <c r="H113" s="21"/>
      <c r="I113" s="17" t="s">
        <v>278</v>
      </c>
      <c r="J113" s="35" t="s">
        <v>279</v>
      </c>
      <c r="K113" s="34" t="s">
        <v>44</v>
      </c>
      <c r="L113" s="35">
        <v>308</v>
      </c>
      <c r="M113" s="38"/>
      <c r="N113" s="38">
        <v>23.25</v>
      </c>
      <c r="O113" s="38">
        <v>95</v>
      </c>
      <c r="P113" s="38">
        <v>82.25</v>
      </c>
      <c r="Q113" s="47">
        <f t="shared" si="5"/>
        <v>200.5</v>
      </c>
      <c r="R113" s="39">
        <f t="shared" si="3"/>
        <v>508.5</v>
      </c>
      <c r="S113" s="44">
        <v>7</v>
      </c>
      <c r="T113" s="38" t="s">
        <v>45</v>
      </c>
      <c r="U113" s="48"/>
      <c r="V113" s="48"/>
      <c r="W113" s="21" t="s">
        <v>46</v>
      </c>
      <c r="X113" s="51" t="s">
        <v>47</v>
      </c>
      <c r="Y113" s="53"/>
    </row>
    <row r="114" ht="36" customHeight="1" spans="1:25">
      <c r="A114" s="18" t="s">
        <v>35</v>
      </c>
      <c r="B114" s="18" t="s">
        <v>36</v>
      </c>
      <c r="C114" s="35" t="s">
        <v>266</v>
      </c>
      <c r="D114" s="19" t="s">
        <v>267</v>
      </c>
      <c r="E114" s="22" t="s">
        <v>39</v>
      </c>
      <c r="F114" s="23" t="s">
        <v>40</v>
      </c>
      <c r="G114" s="24" t="s">
        <v>41</v>
      </c>
      <c r="H114" s="21"/>
      <c r="I114" s="17" t="s">
        <v>280</v>
      </c>
      <c r="J114" s="35" t="s">
        <v>281</v>
      </c>
      <c r="K114" s="34" t="s">
        <v>44</v>
      </c>
      <c r="L114" s="35">
        <v>314</v>
      </c>
      <c r="M114" s="38"/>
      <c r="N114" s="38">
        <v>24</v>
      </c>
      <c r="O114" s="38">
        <v>81</v>
      </c>
      <c r="P114" s="38">
        <v>87.5</v>
      </c>
      <c r="Q114" s="47">
        <f t="shared" si="5"/>
        <v>192.5</v>
      </c>
      <c r="R114" s="39">
        <f t="shared" si="3"/>
        <v>506.5</v>
      </c>
      <c r="S114" s="44">
        <v>8</v>
      </c>
      <c r="T114" s="38" t="s">
        <v>45</v>
      </c>
      <c r="U114" s="48"/>
      <c r="V114" s="48"/>
      <c r="W114" s="21" t="s">
        <v>46</v>
      </c>
      <c r="X114" s="51" t="s">
        <v>47</v>
      </c>
      <c r="Y114" s="53"/>
    </row>
    <row r="115" ht="36" customHeight="1" spans="1:25">
      <c r="A115" s="18" t="s">
        <v>35</v>
      </c>
      <c r="B115" s="18" t="s">
        <v>36</v>
      </c>
      <c r="C115" s="35" t="s">
        <v>266</v>
      </c>
      <c r="D115" s="19" t="s">
        <v>267</v>
      </c>
      <c r="E115" s="22" t="s">
        <v>39</v>
      </c>
      <c r="F115" s="23" t="s">
        <v>40</v>
      </c>
      <c r="G115" s="24" t="s">
        <v>41</v>
      </c>
      <c r="H115" s="21"/>
      <c r="I115" s="17" t="s">
        <v>282</v>
      </c>
      <c r="J115" s="35" t="s">
        <v>283</v>
      </c>
      <c r="K115" s="34" t="s">
        <v>68</v>
      </c>
      <c r="L115" s="35">
        <v>313</v>
      </c>
      <c r="M115" s="38"/>
      <c r="N115" s="38">
        <v>25</v>
      </c>
      <c r="O115" s="38">
        <v>81</v>
      </c>
      <c r="P115" s="38">
        <v>86.25</v>
      </c>
      <c r="Q115" s="47">
        <f t="shared" si="5"/>
        <v>192.25</v>
      </c>
      <c r="R115" s="39">
        <f t="shared" si="3"/>
        <v>505.25</v>
      </c>
      <c r="S115" s="44">
        <v>9</v>
      </c>
      <c r="T115" s="38" t="s">
        <v>45</v>
      </c>
      <c r="U115" s="48"/>
      <c r="V115" s="48"/>
      <c r="W115" s="21" t="s">
        <v>46</v>
      </c>
      <c r="X115" s="51" t="s">
        <v>47</v>
      </c>
      <c r="Y115" s="53"/>
    </row>
    <row r="116" ht="36" customHeight="1" spans="1:25">
      <c r="A116" s="18" t="s">
        <v>35</v>
      </c>
      <c r="B116" s="18" t="s">
        <v>36</v>
      </c>
      <c r="C116" s="35" t="s">
        <v>266</v>
      </c>
      <c r="D116" s="19" t="s">
        <v>267</v>
      </c>
      <c r="E116" s="22" t="s">
        <v>39</v>
      </c>
      <c r="F116" s="23" t="s">
        <v>40</v>
      </c>
      <c r="G116" s="24" t="s">
        <v>41</v>
      </c>
      <c r="H116" s="21"/>
      <c r="I116" s="17" t="s">
        <v>284</v>
      </c>
      <c r="J116" s="35" t="s">
        <v>285</v>
      </c>
      <c r="K116" s="34" t="s">
        <v>44</v>
      </c>
      <c r="L116" s="35">
        <v>312</v>
      </c>
      <c r="M116" s="38"/>
      <c r="N116" s="38">
        <v>27</v>
      </c>
      <c r="O116" s="38">
        <v>75</v>
      </c>
      <c r="P116" s="38">
        <v>89.75</v>
      </c>
      <c r="Q116" s="47">
        <f t="shared" si="5"/>
        <v>191.75</v>
      </c>
      <c r="R116" s="39">
        <f t="shared" si="3"/>
        <v>503.75</v>
      </c>
      <c r="S116" s="44">
        <v>10</v>
      </c>
      <c r="T116" s="38" t="s">
        <v>45</v>
      </c>
      <c r="U116" s="48"/>
      <c r="V116" s="48"/>
      <c r="W116" s="21" t="s">
        <v>46</v>
      </c>
      <c r="X116" s="51" t="s">
        <v>47</v>
      </c>
      <c r="Y116" s="53"/>
    </row>
    <row r="117" ht="36" customHeight="1" spans="1:25">
      <c r="A117" s="18" t="s">
        <v>35</v>
      </c>
      <c r="B117" s="18" t="s">
        <v>36</v>
      </c>
      <c r="C117" s="35" t="s">
        <v>266</v>
      </c>
      <c r="D117" s="19" t="s">
        <v>267</v>
      </c>
      <c r="E117" s="22" t="s">
        <v>39</v>
      </c>
      <c r="F117" s="23" t="s">
        <v>40</v>
      </c>
      <c r="G117" s="24" t="s">
        <v>41</v>
      </c>
      <c r="H117" s="21"/>
      <c r="I117" s="17" t="s">
        <v>286</v>
      </c>
      <c r="J117" s="35" t="s">
        <v>287</v>
      </c>
      <c r="K117" s="34" t="s">
        <v>44</v>
      </c>
      <c r="L117" s="35">
        <v>309</v>
      </c>
      <c r="M117" s="38"/>
      <c r="N117" s="38">
        <v>23</v>
      </c>
      <c r="O117" s="38">
        <v>93</v>
      </c>
      <c r="P117" s="38">
        <v>78.75</v>
      </c>
      <c r="Q117" s="47">
        <f t="shared" si="5"/>
        <v>194.75</v>
      </c>
      <c r="R117" s="39">
        <f t="shared" si="3"/>
        <v>503.75</v>
      </c>
      <c r="S117" s="44">
        <v>11</v>
      </c>
      <c r="T117" s="38" t="s">
        <v>45</v>
      </c>
      <c r="U117" s="48"/>
      <c r="V117" s="48"/>
      <c r="W117" s="21" t="s">
        <v>46</v>
      </c>
      <c r="X117" s="51" t="s">
        <v>47</v>
      </c>
      <c r="Y117" s="53"/>
    </row>
    <row r="118" ht="36" customHeight="1" spans="1:25">
      <c r="A118" s="18" t="s">
        <v>35</v>
      </c>
      <c r="B118" s="18" t="s">
        <v>36</v>
      </c>
      <c r="C118" s="35" t="s">
        <v>266</v>
      </c>
      <c r="D118" s="19" t="s">
        <v>267</v>
      </c>
      <c r="E118" s="22" t="s">
        <v>39</v>
      </c>
      <c r="F118" s="23" t="s">
        <v>40</v>
      </c>
      <c r="G118" s="24" t="s">
        <v>41</v>
      </c>
      <c r="H118" s="21"/>
      <c r="I118" s="17" t="s">
        <v>288</v>
      </c>
      <c r="J118" s="35" t="s">
        <v>289</v>
      </c>
      <c r="K118" s="34" t="s">
        <v>44</v>
      </c>
      <c r="L118" s="35">
        <v>309</v>
      </c>
      <c r="M118" s="38"/>
      <c r="N118" s="38">
        <v>22.5</v>
      </c>
      <c r="O118" s="38">
        <v>89</v>
      </c>
      <c r="P118" s="38">
        <v>80.25</v>
      </c>
      <c r="Q118" s="47">
        <f t="shared" si="5"/>
        <v>191.75</v>
      </c>
      <c r="R118" s="39">
        <f t="shared" si="3"/>
        <v>500.75</v>
      </c>
      <c r="S118" s="44">
        <v>12</v>
      </c>
      <c r="T118" s="38" t="s">
        <v>45</v>
      </c>
      <c r="U118" s="48"/>
      <c r="V118" s="48"/>
      <c r="W118" s="21" t="s">
        <v>46</v>
      </c>
      <c r="X118" s="51" t="s">
        <v>47</v>
      </c>
      <c r="Y118" s="53"/>
    </row>
    <row r="119" ht="36" customHeight="1" spans="1:25">
      <c r="A119" s="18" t="s">
        <v>35</v>
      </c>
      <c r="B119" s="18" t="s">
        <v>36</v>
      </c>
      <c r="C119" s="35" t="s">
        <v>266</v>
      </c>
      <c r="D119" s="19" t="s">
        <v>267</v>
      </c>
      <c r="E119" s="22" t="s">
        <v>39</v>
      </c>
      <c r="F119" s="23" t="s">
        <v>40</v>
      </c>
      <c r="G119" s="24" t="s">
        <v>41</v>
      </c>
      <c r="H119" s="21"/>
      <c r="I119" s="17" t="s">
        <v>290</v>
      </c>
      <c r="J119" s="35" t="s">
        <v>291</v>
      </c>
      <c r="K119" s="34" t="s">
        <v>44</v>
      </c>
      <c r="L119" s="35">
        <v>314</v>
      </c>
      <c r="M119" s="38"/>
      <c r="N119" s="38">
        <v>22.75</v>
      </c>
      <c r="O119" s="38">
        <v>77</v>
      </c>
      <c r="P119" s="38">
        <v>85</v>
      </c>
      <c r="Q119" s="47">
        <f t="shared" si="5"/>
        <v>184.75</v>
      </c>
      <c r="R119" s="39">
        <f t="shared" si="3"/>
        <v>498.75</v>
      </c>
      <c r="S119" s="44">
        <v>13</v>
      </c>
      <c r="T119" s="38" t="s">
        <v>45</v>
      </c>
      <c r="U119" s="48"/>
      <c r="V119" s="48"/>
      <c r="W119" s="21" t="s">
        <v>46</v>
      </c>
      <c r="X119" s="51" t="s">
        <v>47</v>
      </c>
      <c r="Y119" s="53"/>
    </row>
    <row r="120" ht="36" customHeight="1" spans="1:25">
      <c r="A120" s="18" t="s">
        <v>35</v>
      </c>
      <c r="B120" s="18" t="s">
        <v>36</v>
      </c>
      <c r="C120" s="35" t="s">
        <v>266</v>
      </c>
      <c r="D120" s="19" t="s">
        <v>267</v>
      </c>
      <c r="E120" s="22" t="s">
        <v>39</v>
      </c>
      <c r="F120" s="23" t="s">
        <v>40</v>
      </c>
      <c r="G120" s="24" t="s">
        <v>41</v>
      </c>
      <c r="H120" s="21"/>
      <c r="I120" s="17" t="s">
        <v>292</v>
      </c>
      <c r="J120" s="35" t="s">
        <v>293</v>
      </c>
      <c r="K120" s="34" t="s">
        <v>44</v>
      </c>
      <c r="L120" s="35">
        <v>314</v>
      </c>
      <c r="M120" s="38"/>
      <c r="N120" s="38">
        <v>26</v>
      </c>
      <c r="O120" s="38">
        <v>69</v>
      </c>
      <c r="P120" s="38">
        <v>89.25</v>
      </c>
      <c r="Q120" s="47">
        <f t="shared" si="5"/>
        <v>184.25</v>
      </c>
      <c r="R120" s="39">
        <f t="shared" si="3"/>
        <v>498.25</v>
      </c>
      <c r="S120" s="44">
        <v>14</v>
      </c>
      <c r="T120" s="38" t="s">
        <v>45</v>
      </c>
      <c r="U120" s="48"/>
      <c r="V120" s="48"/>
      <c r="W120" s="21" t="s">
        <v>46</v>
      </c>
      <c r="X120" s="51" t="s">
        <v>47</v>
      </c>
      <c r="Y120" s="53"/>
    </row>
    <row r="121" ht="36" customHeight="1" spans="1:25">
      <c r="A121" s="18" t="s">
        <v>35</v>
      </c>
      <c r="B121" s="18" t="s">
        <v>36</v>
      </c>
      <c r="C121" s="35" t="s">
        <v>266</v>
      </c>
      <c r="D121" s="19" t="s">
        <v>267</v>
      </c>
      <c r="E121" s="22" t="s">
        <v>39</v>
      </c>
      <c r="F121" s="23" t="s">
        <v>40</v>
      </c>
      <c r="G121" s="24" t="s">
        <v>41</v>
      </c>
      <c r="H121" s="21"/>
      <c r="I121" s="17" t="s">
        <v>294</v>
      </c>
      <c r="J121" s="35" t="s">
        <v>295</v>
      </c>
      <c r="K121" s="34" t="s">
        <v>44</v>
      </c>
      <c r="L121" s="35">
        <v>319</v>
      </c>
      <c r="M121" s="38"/>
      <c r="N121" s="38">
        <v>20.75</v>
      </c>
      <c r="O121" s="38">
        <v>74</v>
      </c>
      <c r="P121" s="38">
        <v>83</v>
      </c>
      <c r="Q121" s="47">
        <f t="shared" si="5"/>
        <v>177.75</v>
      </c>
      <c r="R121" s="39">
        <f t="shared" si="3"/>
        <v>496.75</v>
      </c>
      <c r="S121" s="44">
        <v>15</v>
      </c>
      <c r="T121" s="38" t="s">
        <v>45</v>
      </c>
      <c r="U121" s="48"/>
      <c r="V121" s="48"/>
      <c r="W121" s="21" t="s">
        <v>46</v>
      </c>
      <c r="X121" s="51" t="s">
        <v>47</v>
      </c>
      <c r="Y121" s="53"/>
    </row>
    <row r="122" ht="36" customHeight="1" spans="1:25">
      <c r="A122" s="18" t="s">
        <v>35</v>
      </c>
      <c r="B122" s="18" t="s">
        <v>36</v>
      </c>
      <c r="C122" s="35" t="s">
        <v>266</v>
      </c>
      <c r="D122" s="19" t="s">
        <v>267</v>
      </c>
      <c r="E122" s="22" t="s">
        <v>39</v>
      </c>
      <c r="F122" s="23" t="s">
        <v>40</v>
      </c>
      <c r="G122" s="24" t="s">
        <v>41</v>
      </c>
      <c r="H122" s="21"/>
      <c r="I122" s="17" t="s">
        <v>296</v>
      </c>
      <c r="J122" s="35" t="s">
        <v>297</v>
      </c>
      <c r="K122" s="34" t="s">
        <v>68</v>
      </c>
      <c r="L122" s="35">
        <v>320</v>
      </c>
      <c r="M122" s="38"/>
      <c r="N122" s="38">
        <v>22.5</v>
      </c>
      <c r="O122" s="38">
        <v>66</v>
      </c>
      <c r="P122" s="38">
        <v>85.5</v>
      </c>
      <c r="Q122" s="47">
        <f t="shared" si="5"/>
        <v>174</v>
      </c>
      <c r="R122" s="39">
        <f t="shared" si="3"/>
        <v>494</v>
      </c>
      <c r="S122" s="44">
        <v>16</v>
      </c>
      <c r="T122" s="38" t="s">
        <v>45</v>
      </c>
      <c r="U122" s="48"/>
      <c r="V122" s="48"/>
      <c r="W122" s="21" t="s">
        <v>46</v>
      </c>
      <c r="X122" s="51" t="s">
        <v>109</v>
      </c>
      <c r="Y122" s="53"/>
    </row>
    <row r="123" ht="36" customHeight="1" spans="1:25">
      <c r="A123" s="18" t="s">
        <v>35</v>
      </c>
      <c r="B123" s="18" t="s">
        <v>36</v>
      </c>
      <c r="C123" s="35" t="s">
        <v>266</v>
      </c>
      <c r="D123" s="19" t="s">
        <v>267</v>
      </c>
      <c r="E123" s="22" t="s">
        <v>39</v>
      </c>
      <c r="F123" s="23" t="s">
        <v>40</v>
      </c>
      <c r="G123" s="24" t="s">
        <v>41</v>
      </c>
      <c r="H123" s="21"/>
      <c r="I123" s="17" t="s">
        <v>298</v>
      </c>
      <c r="J123" s="35" t="s">
        <v>299</v>
      </c>
      <c r="K123" s="34" t="s">
        <v>44</v>
      </c>
      <c r="L123" s="35">
        <v>319</v>
      </c>
      <c r="M123" s="38"/>
      <c r="N123" s="38">
        <v>23.75</v>
      </c>
      <c r="O123" s="38">
        <v>58</v>
      </c>
      <c r="P123" s="38">
        <v>85.5</v>
      </c>
      <c r="Q123" s="47">
        <f t="shared" si="5"/>
        <v>167.25</v>
      </c>
      <c r="R123" s="39">
        <f t="shared" si="3"/>
        <v>486.25</v>
      </c>
      <c r="S123" s="44">
        <v>17</v>
      </c>
      <c r="T123" s="38" t="s">
        <v>45</v>
      </c>
      <c r="U123" s="48"/>
      <c r="V123" s="48"/>
      <c r="W123" s="21" t="s">
        <v>46</v>
      </c>
      <c r="X123" s="51" t="s">
        <v>109</v>
      </c>
      <c r="Y123" s="53"/>
    </row>
    <row r="124" ht="36" customHeight="1" spans="1:25">
      <c r="A124" s="18" t="s">
        <v>35</v>
      </c>
      <c r="B124" s="18" t="s">
        <v>36</v>
      </c>
      <c r="C124" s="35" t="s">
        <v>266</v>
      </c>
      <c r="D124" s="19" t="s">
        <v>267</v>
      </c>
      <c r="E124" s="22" t="s">
        <v>39</v>
      </c>
      <c r="F124" s="23" t="s">
        <v>40</v>
      </c>
      <c r="G124" s="24" t="s">
        <v>41</v>
      </c>
      <c r="H124" s="21"/>
      <c r="I124" s="17" t="s">
        <v>300</v>
      </c>
      <c r="J124" s="35" t="s">
        <v>301</v>
      </c>
      <c r="K124" s="34" t="s">
        <v>44</v>
      </c>
      <c r="L124" s="35">
        <v>307</v>
      </c>
      <c r="M124" s="38"/>
      <c r="N124" s="38">
        <v>24</v>
      </c>
      <c r="O124" s="38">
        <v>72</v>
      </c>
      <c r="P124" s="38">
        <v>80.5</v>
      </c>
      <c r="Q124" s="47">
        <f t="shared" si="5"/>
        <v>176.5</v>
      </c>
      <c r="R124" s="39">
        <f t="shared" si="3"/>
        <v>483.5</v>
      </c>
      <c r="S124" s="44">
        <v>18</v>
      </c>
      <c r="T124" s="38" t="s">
        <v>45</v>
      </c>
      <c r="U124" s="48"/>
      <c r="V124" s="48"/>
      <c r="W124" s="21" t="s">
        <v>46</v>
      </c>
      <c r="X124" s="51" t="s">
        <v>109</v>
      </c>
      <c r="Y124" s="53"/>
    </row>
    <row r="125" ht="36" customHeight="1" spans="1:25">
      <c r="A125" s="18" t="s">
        <v>35</v>
      </c>
      <c r="B125" s="18" t="s">
        <v>36</v>
      </c>
      <c r="C125" s="35" t="s">
        <v>266</v>
      </c>
      <c r="D125" s="19" t="s">
        <v>267</v>
      </c>
      <c r="E125" s="22" t="s">
        <v>39</v>
      </c>
      <c r="F125" s="23" t="s">
        <v>40</v>
      </c>
      <c r="G125" s="24" t="s">
        <v>41</v>
      </c>
      <c r="H125" s="21"/>
      <c r="I125" s="17" t="s">
        <v>302</v>
      </c>
      <c r="J125" s="35" t="s">
        <v>303</v>
      </c>
      <c r="K125" s="34" t="s">
        <v>44</v>
      </c>
      <c r="L125" s="35">
        <v>306</v>
      </c>
      <c r="M125" s="38"/>
      <c r="N125" s="38">
        <v>23.5</v>
      </c>
      <c r="O125" s="38">
        <v>65</v>
      </c>
      <c r="P125" s="38">
        <v>76.5</v>
      </c>
      <c r="Q125" s="47">
        <f t="shared" si="5"/>
        <v>165</v>
      </c>
      <c r="R125" s="39">
        <f t="shared" si="3"/>
        <v>471</v>
      </c>
      <c r="S125" s="44">
        <v>19</v>
      </c>
      <c r="T125" s="38" t="s">
        <v>45</v>
      </c>
      <c r="U125" s="48"/>
      <c r="V125" s="48"/>
      <c r="W125" s="21" t="s">
        <v>46</v>
      </c>
      <c r="X125" s="51" t="s">
        <v>109</v>
      </c>
      <c r="Y125" s="53"/>
    </row>
    <row r="126" ht="36" customHeight="1" spans="1:25">
      <c r="A126" s="18" t="s">
        <v>35</v>
      </c>
      <c r="B126" s="18" t="s">
        <v>36</v>
      </c>
      <c r="C126" s="35" t="s">
        <v>266</v>
      </c>
      <c r="D126" s="19" t="s">
        <v>267</v>
      </c>
      <c r="E126" s="22" t="s">
        <v>39</v>
      </c>
      <c r="F126" s="23" t="s">
        <v>40</v>
      </c>
      <c r="G126" s="24" t="s">
        <v>41</v>
      </c>
      <c r="H126" s="21"/>
      <c r="I126" s="17" t="s">
        <v>304</v>
      </c>
      <c r="J126" s="35" t="s">
        <v>305</v>
      </c>
      <c r="K126" s="34" t="s">
        <v>44</v>
      </c>
      <c r="L126" s="35">
        <v>332</v>
      </c>
      <c r="M126" s="38"/>
      <c r="N126" s="38" t="s">
        <v>116</v>
      </c>
      <c r="O126" s="38" t="s">
        <v>116</v>
      </c>
      <c r="P126" s="38" t="s">
        <v>116</v>
      </c>
      <c r="Q126" s="38" t="s">
        <v>116</v>
      </c>
      <c r="R126" s="39">
        <f t="shared" si="3"/>
        <v>332</v>
      </c>
      <c r="S126" s="44" t="s">
        <v>116</v>
      </c>
      <c r="T126" s="39" t="s">
        <v>117</v>
      </c>
      <c r="U126" s="48"/>
      <c r="V126" s="48"/>
      <c r="W126" s="21" t="s">
        <v>46</v>
      </c>
      <c r="X126" s="51" t="s">
        <v>118</v>
      </c>
      <c r="Y126" s="53" t="s">
        <v>119</v>
      </c>
    </row>
    <row r="127" ht="36" customHeight="1" spans="1:25">
      <c r="A127" s="18" t="s">
        <v>35</v>
      </c>
      <c r="B127" s="18" t="s">
        <v>36</v>
      </c>
      <c r="C127" s="35" t="s">
        <v>266</v>
      </c>
      <c r="D127" s="19" t="s">
        <v>267</v>
      </c>
      <c r="E127" s="22" t="s">
        <v>39</v>
      </c>
      <c r="F127" s="23" t="s">
        <v>40</v>
      </c>
      <c r="G127" s="24" t="s">
        <v>41</v>
      </c>
      <c r="H127" s="21"/>
      <c r="I127" s="17" t="s">
        <v>306</v>
      </c>
      <c r="J127" s="35" t="s">
        <v>307</v>
      </c>
      <c r="K127" s="34" t="s">
        <v>68</v>
      </c>
      <c r="L127" s="35">
        <v>309</v>
      </c>
      <c r="M127" s="38"/>
      <c r="N127" s="38" t="s">
        <v>116</v>
      </c>
      <c r="O127" s="38" t="s">
        <v>116</v>
      </c>
      <c r="P127" s="38" t="s">
        <v>116</v>
      </c>
      <c r="Q127" s="38" t="s">
        <v>116</v>
      </c>
      <c r="R127" s="39">
        <f t="shared" si="3"/>
        <v>309</v>
      </c>
      <c r="S127" s="44" t="s">
        <v>116</v>
      </c>
      <c r="T127" s="39" t="s">
        <v>117</v>
      </c>
      <c r="U127" s="48"/>
      <c r="V127" s="48"/>
      <c r="W127" s="21" t="s">
        <v>46</v>
      </c>
      <c r="X127" s="51" t="s">
        <v>118</v>
      </c>
      <c r="Y127" s="53" t="s">
        <v>119</v>
      </c>
    </row>
    <row r="128" ht="36" customHeight="1" spans="1:25">
      <c r="A128" s="18" t="s">
        <v>35</v>
      </c>
      <c r="B128" s="18" t="s">
        <v>36</v>
      </c>
      <c r="C128" s="35" t="s">
        <v>266</v>
      </c>
      <c r="D128" s="19" t="s">
        <v>267</v>
      </c>
      <c r="E128" s="22" t="s">
        <v>39</v>
      </c>
      <c r="F128" s="23" t="s">
        <v>40</v>
      </c>
      <c r="G128" s="24" t="s">
        <v>41</v>
      </c>
      <c r="H128" s="21"/>
      <c r="I128" s="17" t="s">
        <v>308</v>
      </c>
      <c r="J128" s="35" t="s">
        <v>309</v>
      </c>
      <c r="K128" s="34" t="s">
        <v>44</v>
      </c>
      <c r="L128" s="35">
        <v>306</v>
      </c>
      <c r="M128" s="38"/>
      <c r="N128" s="38" t="s">
        <v>116</v>
      </c>
      <c r="O128" s="38" t="s">
        <v>116</v>
      </c>
      <c r="P128" s="38" t="s">
        <v>116</v>
      </c>
      <c r="Q128" s="38" t="s">
        <v>116</v>
      </c>
      <c r="R128" s="39">
        <f t="shared" si="3"/>
        <v>306</v>
      </c>
      <c r="S128" s="44" t="s">
        <v>116</v>
      </c>
      <c r="T128" s="39" t="s">
        <v>117</v>
      </c>
      <c r="U128" s="48"/>
      <c r="V128" s="48"/>
      <c r="W128" s="21" t="s">
        <v>46</v>
      </c>
      <c r="X128" s="51" t="s">
        <v>118</v>
      </c>
      <c r="Y128" s="53" t="s">
        <v>119</v>
      </c>
    </row>
    <row r="129" ht="36" customHeight="1" spans="1:25">
      <c r="A129" s="18" t="s">
        <v>35</v>
      </c>
      <c r="B129" s="18" t="s">
        <v>36</v>
      </c>
      <c r="C129" s="35" t="s">
        <v>266</v>
      </c>
      <c r="D129" s="19" t="s">
        <v>267</v>
      </c>
      <c r="E129" s="22" t="s">
        <v>39</v>
      </c>
      <c r="F129" s="23" t="s">
        <v>40</v>
      </c>
      <c r="G129" s="24" t="s">
        <v>41</v>
      </c>
      <c r="H129" s="21"/>
      <c r="I129" s="17" t="s">
        <v>310</v>
      </c>
      <c r="J129" s="35" t="s">
        <v>311</v>
      </c>
      <c r="K129" s="34" t="s">
        <v>44</v>
      </c>
      <c r="L129" s="35">
        <v>306</v>
      </c>
      <c r="M129" s="38"/>
      <c r="N129" s="38" t="s">
        <v>116</v>
      </c>
      <c r="O129" s="38" t="s">
        <v>116</v>
      </c>
      <c r="P129" s="38" t="s">
        <v>116</v>
      </c>
      <c r="Q129" s="38" t="s">
        <v>116</v>
      </c>
      <c r="R129" s="39">
        <f t="shared" si="3"/>
        <v>306</v>
      </c>
      <c r="S129" s="44" t="s">
        <v>116</v>
      </c>
      <c r="T129" s="39" t="s">
        <v>117</v>
      </c>
      <c r="U129" s="48"/>
      <c r="V129" s="48"/>
      <c r="W129" s="21" t="s">
        <v>46</v>
      </c>
      <c r="X129" s="51" t="s">
        <v>118</v>
      </c>
      <c r="Y129" s="53" t="s">
        <v>119</v>
      </c>
    </row>
    <row r="130" customHeight="1" spans="1:25">
      <c r="A130" s="18" t="s">
        <v>35</v>
      </c>
      <c r="B130" s="18" t="s">
        <v>36</v>
      </c>
      <c r="C130" s="18" t="s">
        <v>312</v>
      </c>
      <c r="D130" s="19" t="s">
        <v>313</v>
      </c>
      <c r="E130" s="22" t="s">
        <v>39</v>
      </c>
      <c r="F130" s="23" t="s">
        <v>40</v>
      </c>
      <c r="G130" s="24" t="s">
        <v>41</v>
      </c>
      <c r="H130" s="21"/>
      <c r="I130" s="18" t="s">
        <v>218</v>
      </c>
      <c r="J130" s="18" t="s">
        <v>219</v>
      </c>
      <c r="K130" s="34" t="s">
        <v>44</v>
      </c>
      <c r="L130" s="35">
        <v>336</v>
      </c>
      <c r="M130" s="38"/>
      <c r="N130" s="38">
        <v>26.5</v>
      </c>
      <c r="O130" s="38">
        <v>53</v>
      </c>
      <c r="P130" s="38">
        <v>89</v>
      </c>
      <c r="Q130" s="47">
        <f t="shared" ref="Q130:Q141" si="6">SUM(N130:P130)</f>
        <v>168.5</v>
      </c>
      <c r="R130" s="39">
        <f t="shared" si="3"/>
        <v>504.5</v>
      </c>
      <c r="S130" s="44">
        <v>1</v>
      </c>
      <c r="T130" s="38" t="s">
        <v>45</v>
      </c>
      <c r="U130" s="48"/>
      <c r="V130" s="48"/>
      <c r="W130" s="21" t="s">
        <v>46</v>
      </c>
      <c r="X130" s="51" t="s">
        <v>47</v>
      </c>
      <c r="Y130" s="53"/>
    </row>
    <row r="131" customHeight="1" spans="1:25">
      <c r="A131" s="18" t="s">
        <v>35</v>
      </c>
      <c r="B131" s="18" t="s">
        <v>36</v>
      </c>
      <c r="C131" s="18" t="s">
        <v>312</v>
      </c>
      <c r="D131" s="19" t="s">
        <v>313</v>
      </c>
      <c r="E131" s="22" t="s">
        <v>39</v>
      </c>
      <c r="F131" s="23" t="s">
        <v>40</v>
      </c>
      <c r="G131" s="24" t="s">
        <v>41</v>
      </c>
      <c r="H131" s="21"/>
      <c r="I131" s="18" t="s">
        <v>314</v>
      </c>
      <c r="J131" s="18" t="s">
        <v>315</v>
      </c>
      <c r="K131" s="34" t="s">
        <v>44</v>
      </c>
      <c r="L131" s="35">
        <v>321</v>
      </c>
      <c r="M131" s="38"/>
      <c r="N131" s="38">
        <v>24.5</v>
      </c>
      <c r="O131" s="38">
        <v>71</v>
      </c>
      <c r="P131" s="38">
        <v>84.5</v>
      </c>
      <c r="Q131" s="47">
        <f t="shared" si="6"/>
        <v>180</v>
      </c>
      <c r="R131" s="39">
        <f t="shared" ref="R131:R141" si="7">SUM(L131,Q131)</f>
        <v>501</v>
      </c>
      <c r="S131" s="44">
        <v>2</v>
      </c>
      <c r="T131" s="38" t="s">
        <v>45</v>
      </c>
      <c r="U131" s="48"/>
      <c r="V131" s="48"/>
      <c r="W131" s="21" t="s">
        <v>46</v>
      </c>
      <c r="X131" s="51" t="s">
        <v>47</v>
      </c>
      <c r="Y131" s="53"/>
    </row>
    <row r="132" customHeight="1" spans="1:25">
      <c r="A132" s="18" t="s">
        <v>35</v>
      </c>
      <c r="B132" s="18" t="s">
        <v>36</v>
      </c>
      <c r="C132" s="18" t="s">
        <v>312</v>
      </c>
      <c r="D132" s="19" t="s">
        <v>313</v>
      </c>
      <c r="E132" s="22" t="s">
        <v>39</v>
      </c>
      <c r="F132" s="23" t="s">
        <v>40</v>
      </c>
      <c r="G132" s="24" t="s">
        <v>41</v>
      </c>
      <c r="H132" s="21"/>
      <c r="I132" s="18" t="s">
        <v>316</v>
      </c>
      <c r="J132" s="18" t="s">
        <v>317</v>
      </c>
      <c r="K132" s="34" t="s">
        <v>44</v>
      </c>
      <c r="L132" s="35">
        <v>313</v>
      </c>
      <c r="M132" s="38"/>
      <c r="N132" s="38">
        <v>26.25</v>
      </c>
      <c r="O132" s="38">
        <v>73</v>
      </c>
      <c r="P132" s="38">
        <v>86.25</v>
      </c>
      <c r="Q132" s="47">
        <f t="shared" si="6"/>
        <v>185.5</v>
      </c>
      <c r="R132" s="39">
        <f t="shared" si="7"/>
        <v>498.5</v>
      </c>
      <c r="S132" s="44">
        <v>3</v>
      </c>
      <c r="T132" s="38" t="s">
        <v>45</v>
      </c>
      <c r="U132" s="48"/>
      <c r="V132" s="48"/>
      <c r="W132" s="21" t="s">
        <v>46</v>
      </c>
      <c r="X132" s="51" t="s">
        <v>47</v>
      </c>
      <c r="Y132" s="53"/>
    </row>
    <row r="133" customHeight="1" spans="1:25">
      <c r="A133" s="18" t="s">
        <v>35</v>
      </c>
      <c r="B133" s="18" t="s">
        <v>36</v>
      </c>
      <c r="C133" s="18" t="s">
        <v>312</v>
      </c>
      <c r="D133" s="19" t="s">
        <v>313</v>
      </c>
      <c r="E133" s="22" t="s">
        <v>39</v>
      </c>
      <c r="F133" s="23" t="s">
        <v>40</v>
      </c>
      <c r="G133" s="24" t="s">
        <v>41</v>
      </c>
      <c r="H133" s="21"/>
      <c r="I133" s="18" t="s">
        <v>318</v>
      </c>
      <c r="J133" s="18" t="s">
        <v>319</v>
      </c>
      <c r="K133" s="34" t="s">
        <v>44</v>
      </c>
      <c r="L133" s="35">
        <v>318</v>
      </c>
      <c r="M133" s="38"/>
      <c r="N133" s="38">
        <v>22.25</v>
      </c>
      <c r="O133" s="38">
        <v>65</v>
      </c>
      <c r="P133" s="38">
        <v>84</v>
      </c>
      <c r="Q133" s="47">
        <f t="shared" si="6"/>
        <v>171.25</v>
      </c>
      <c r="R133" s="39">
        <f t="shared" si="7"/>
        <v>489.25</v>
      </c>
      <c r="S133" s="44">
        <v>4</v>
      </c>
      <c r="T133" s="38" t="s">
        <v>45</v>
      </c>
      <c r="U133" s="48"/>
      <c r="V133" s="48"/>
      <c r="W133" s="21" t="s">
        <v>46</v>
      </c>
      <c r="X133" s="51" t="s">
        <v>47</v>
      </c>
      <c r="Y133" s="53"/>
    </row>
    <row r="134" customHeight="1" spans="1:25">
      <c r="A134" s="18" t="s">
        <v>35</v>
      </c>
      <c r="B134" s="18" t="s">
        <v>36</v>
      </c>
      <c r="C134" s="18" t="s">
        <v>312</v>
      </c>
      <c r="D134" s="19" t="s">
        <v>313</v>
      </c>
      <c r="E134" s="22" t="s">
        <v>39</v>
      </c>
      <c r="F134" s="23" t="s">
        <v>40</v>
      </c>
      <c r="G134" s="24" t="s">
        <v>41</v>
      </c>
      <c r="H134" s="21"/>
      <c r="I134" s="18" t="s">
        <v>320</v>
      </c>
      <c r="J134" s="18" t="s">
        <v>321</v>
      </c>
      <c r="K134" s="34" t="s">
        <v>44</v>
      </c>
      <c r="L134" s="35">
        <v>314</v>
      </c>
      <c r="M134" s="38"/>
      <c r="N134" s="38">
        <v>24.5</v>
      </c>
      <c r="O134" s="38">
        <v>62</v>
      </c>
      <c r="P134" s="38">
        <v>86.25</v>
      </c>
      <c r="Q134" s="47">
        <f t="shared" si="6"/>
        <v>172.75</v>
      </c>
      <c r="R134" s="39">
        <f t="shared" si="7"/>
        <v>486.75</v>
      </c>
      <c r="S134" s="44">
        <v>5</v>
      </c>
      <c r="T134" s="38" t="s">
        <v>45</v>
      </c>
      <c r="U134" s="48"/>
      <c r="V134" s="48"/>
      <c r="W134" s="21" t="s">
        <v>46</v>
      </c>
      <c r="X134" s="51" t="s">
        <v>47</v>
      </c>
      <c r="Y134" s="53"/>
    </row>
    <row r="135" customHeight="1" spans="1:25">
      <c r="A135" s="18" t="s">
        <v>35</v>
      </c>
      <c r="B135" s="18" t="s">
        <v>36</v>
      </c>
      <c r="C135" s="18" t="s">
        <v>312</v>
      </c>
      <c r="D135" s="19" t="s">
        <v>313</v>
      </c>
      <c r="E135" s="22" t="s">
        <v>39</v>
      </c>
      <c r="F135" s="23" t="s">
        <v>40</v>
      </c>
      <c r="G135" s="24" t="s">
        <v>41</v>
      </c>
      <c r="H135" s="21"/>
      <c r="I135" s="18" t="s">
        <v>322</v>
      </c>
      <c r="J135" s="18" t="s">
        <v>323</v>
      </c>
      <c r="K135" s="34" t="s">
        <v>44</v>
      </c>
      <c r="L135" s="35">
        <v>312</v>
      </c>
      <c r="M135" s="38"/>
      <c r="N135" s="38">
        <v>23.75</v>
      </c>
      <c r="O135" s="38">
        <v>66</v>
      </c>
      <c r="P135" s="38">
        <v>84.25</v>
      </c>
      <c r="Q135" s="47">
        <f t="shared" si="6"/>
        <v>174</v>
      </c>
      <c r="R135" s="39">
        <f t="shared" si="7"/>
        <v>486</v>
      </c>
      <c r="S135" s="44">
        <v>6</v>
      </c>
      <c r="T135" s="38" t="s">
        <v>45</v>
      </c>
      <c r="U135" s="48"/>
      <c r="V135" s="48"/>
      <c r="W135" s="21" t="s">
        <v>46</v>
      </c>
      <c r="X135" s="51" t="s">
        <v>47</v>
      </c>
      <c r="Y135" s="53"/>
    </row>
    <row r="136" customHeight="1" spans="1:25">
      <c r="A136" s="18" t="s">
        <v>35</v>
      </c>
      <c r="B136" s="18" t="s">
        <v>36</v>
      </c>
      <c r="C136" s="18" t="s">
        <v>312</v>
      </c>
      <c r="D136" s="19" t="s">
        <v>313</v>
      </c>
      <c r="E136" s="22" t="s">
        <v>39</v>
      </c>
      <c r="F136" s="23" t="s">
        <v>40</v>
      </c>
      <c r="G136" s="24" t="s">
        <v>41</v>
      </c>
      <c r="H136" s="21"/>
      <c r="I136" s="18" t="s">
        <v>324</v>
      </c>
      <c r="J136" s="18" t="s">
        <v>325</v>
      </c>
      <c r="K136" s="34" t="s">
        <v>68</v>
      </c>
      <c r="L136" s="35">
        <v>316</v>
      </c>
      <c r="M136" s="38"/>
      <c r="N136" s="38">
        <v>25.25</v>
      </c>
      <c r="O136" s="38">
        <v>55</v>
      </c>
      <c r="P136" s="38">
        <v>87.5</v>
      </c>
      <c r="Q136" s="47">
        <f t="shared" si="6"/>
        <v>167.75</v>
      </c>
      <c r="R136" s="39">
        <f t="shared" si="7"/>
        <v>483.75</v>
      </c>
      <c r="S136" s="44">
        <v>7</v>
      </c>
      <c r="T136" s="38" t="s">
        <v>45</v>
      </c>
      <c r="U136" s="48"/>
      <c r="V136" s="48"/>
      <c r="W136" s="21" t="s">
        <v>46</v>
      </c>
      <c r="X136" s="51" t="s">
        <v>47</v>
      </c>
      <c r="Y136" s="53"/>
    </row>
    <row r="137" customHeight="1" spans="1:25">
      <c r="A137" s="18" t="s">
        <v>35</v>
      </c>
      <c r="B137" s="18" t="s">
        <v>36</v>
      </c>
      <c r="C137" s="18" t="s">
        <v>312</v>
      </c>
      <c r="D137" s="19" t="s">
        <v>313</v>
      </c>
      <c r="E137" s="22" t="s">
        <v>39</v>
      </c>
      <c r="F137" s="23" t="s">
        <v>40</v>
      </c>
      <c r="G137" s="24" t="s">
        <v>41</v>
      </c>
      <c r="H137" s="21"/>
      <c r="I137" s="18" t="s">
        <v>326</v>
      </c>
      <c r="J137" s="18" t="s">
        <v>327</v>
      </c>
      <c r="K137" s="34" t="s">
        <v>44</v>
      </c>
      <c r="L137" s="35">
        <v>333</v>
      </c>
      <c r="M137" s="38"/>
      <c r="N137" s="38" t="s">
        <v>116</v>
      </c>
      <c r="O137" s="38" t="s">
        <v>116</v>
      </c>
      <c r="P137" s="38" t="s">
        <v>116</v>
      </c>
      <c r="Q137" s="47">
        <f t="shared" si="6"/>
        <v>0</v>
      </c>
      <c r="R137" s="39">
        <f t="shared" si="7"/>
        <v>333</v>
      </c>
      <c r="S137" s="44" t="s">
        <v>116</v>
      </c>
      <c r="T137" s="39" t="s">
        <v>117</v>
      </c>
      <c r="U137" s="48"/>
      <c r="V137" s="48"/>
      <c r="W137" s="21" t="s">
        <v>46</v>
      </c>
      <c r="X137" s="51" t="s">
        <v>118</v>
      </c>
      <c r="Y137" s="53" t="s">
        <v>119</v>
      </c>
    </row>
    <row r="138" customHeight="1" spans="1:25">
      <c r="A138" s="18" t="s">
        <v>35</v>
      </c>
      <c r="B138" s="18" t="s">
        <v>36</v>
      </c>
      <c r="C138" s="18" t="s">
        <v>312</v>
      </c>
      <c r="D138" s="19" t="s">
        <v>313</v>
      </c>
      <c r="E138" s="22" t="s">
        <v>39</v>
      </c>
      <c r="F138" s="23" t="s">
        <v>40</v>
      </c>
      <c r="G138" s="24" t="s">
        <v>41</v>
      </c>
      <c r="H138" s="21"/>
      <c r="I138" s="18" t="s">
        <v>328</v>
      </c>
      <c r="J138" s="18" t="s">
        <v>329</v>
      </c>
      <c r="K138" s="34" t="s">
        <v>44</v>
      </c>
      <c r="L138" s="35">
        <v>329</v>
      </c>
      <c r="M138" s="38"/>
      <c r="N138" s="38" t="s">
        <v>116</v>
      </c>
      <c r="O138" s="38" t="s">
        <v>116</v>
      </c>
      <c r="P138" s="38" t="s">
        <v>116</v>
      </c>
      <c r="Q138" s="47">
        <f t="shared" si="6"/>
        <v>0</v>
      </c>
      <c r="R138" s="39">
        <f t="shared" si="7"/>
        <v>329</v>
      </c>
      <c r="S138" s="44" t="s">
        <v>116</v>
      </c>
      <c r="T138" s="39" t="s">
        <v>117</v>
      </c>
      <c r="U138" s="48"/>
      <c r="V138" s="48"/>
      <c r="W138" s="21" t="s">
        <v>46</v>
      </c>
      <c r="X138" s="51" t="s">
        <v>118</v>
      </c>
      <c r="Y138" s="53" t="s">
        <v>119</v>
      </c>
    </row>
    <row r="139" customHeight="1" spans="1:25">
      <c r="A139" s="18" t="s">
        <v>35</v>
      </c>
      <c r="B139" s="18" t="s">
        <v>36</v>
      </c>
      <c r="C139" s="18" t="s">
        <v>312</v>
      </c>
      <c r="D139" s="19" t="s">
        <v>313</v>
      </c>
      <c r="E139" s="22" t="s">
        <v>39</v>
      </c>
      <c r="F139" s="23" t="s">
        <v>40</v>
      </c>
      <c r="G139" s="24" t="s">
        <v>41</v>
      </c>
      <c r="H139" s="21"/>
      <c r="I139" s="18" t="s">
        <v>330</v>
      </c>
      <c r="J139" s="18" t="s">
        <v>331</v>
      </c>
      <c r="K139" s="34" t="s">
        <v>44</v>
      </c>
      <c r="L139" s="35">
        <v>321</v>
      </c>
      <c r="M139" s="38"/>
      <c r="N139" s="38" t="s">
        <v>116</v>
      </c>
      <c r="O139" s="38" t="s">
        <v>116</v>
      </c>
      <c r="P139" s="38" t="s">
        <v>116</v>
      </c>
      <c r="Q139" s="47">
        <f t="shared" si="6"/>
        <v>0</v>
      </c>
      <c r="R139" s="39">
        <f t="shared" si="7"/>
        <v>321</v>
      </c>
      <c r="S139" s="44" t="s">
        <v>116</v>
      </c>
      <c r="T139" s="39" t="s">
        <v>117</v>
      </c>
      <c r="U139" s="48"/>
      <c r="V139" s="48"/>
      <c r="W139" s="21" t="s">
        <v>46</v>
      </c>
      <c r="X139" s="51" t="s">
        <v>118</v>
      </c>
      <c r="Y139" s="53" t="s">
        <v>119</v>
      </c>
    </row>
    <row r="140" customHeight="1" spans="1:25">
      <c r="A140" s="18" t="s">
        <v>35</v>
      </c>
      <c r="B140" s="18" t="s">
        <v>36</v>
      </c>
      <c r="C140" s="18" t="s">
        <v>312</v>
      </c>
      <c r="D140" s="19" t="s">
        <v>313</v>
      </c>
      <c r="E140" s="22" t="s">
        <v>39</v>
      </c>
      <c r="F140" s="23" t="s">
        <v>40</v>
      </c>
      <c r="G140" s="24" t="s">
        <v>41</v>
      </c>
      <c r="H140" s="21"/>
      <c r="I140" s="18" t="s">
        <v>332</v>
      </c>
      <c r="J140" s="18" t="s">
        <v>333</v>
      </c>
      <c r="K140" s="34" t="s">
        <v>44</v>
      </c>
      <c r="L140" s="35">
        <v>320</v>
      </c>
      <c r="M140" s="38"/>
      <c r="N140" s="38" t="s">
        <v>116</v>
      </c>
      <c r="O140" s="38" t="s">
        <v>116</v>
      </c>
      <c r="P140" s="38" t="s">
        <v>116</v>
      </c>
      <c r="Q140" s="47">
        <f t="shared" si="6"/>
        <v>0</v>
      </c>
      <c r="R140" s="39">
        <f t="shared" si="7"/>
        <v>320</v>
      </c>
      <c r="S140" s="44" t="s">
        <v>116</v>
      </c>
      <c r="T140" s="39" t="s">
        <v>117</v>
      </c>
      <c r="U140" s="48"/>
      <c r="V140" s="48"/>
      <c r="W140" s="21" t="s">
        <v>46</v>
      </c>
      <c r="X140" s="51" t="s">
        <v>118</v>
      </c>
      <c r="Y140" s="53" t="s">
        <v>119</v>
      </c>
    </row>
    <row r="141" customHeight="1" spans="1:25">
      <c r="A141" s="18" t="s">
        <v>35</v>
      </c>
      <c r="B141" s="18" t="s">
        <v>36</v>
      </c>
      <c r="C141" s="18" t="s">
        <v>312</v>
      </c>
      <c r="D141" s="19" t="s">
        <v>313</v>
      </c>
      <c r="E141" s="22" t="s">
        <v>39</v>
      </c>
      <c r="F141" s="23" t="s">
        <v>40</v>
      </c>
      <c r="G141" s="24" t="s">
        <v>41</v>
      </c>
      <c r="H141" s="21"/>
      <c r="I141" s="18" t="s">
        <v>334</v>
      </c>
      <c r="J141" s="18" t="s">
        <v>335</v>
      </c>
      <c r="K141" s="34" t="s">
        <v>44</v>
      </c>
      <c r="L141" s="35">
        <v>314</v>
      </c>
      <c r="M141" s="38"/>
      <c r="N141" s="38" t="s">
        <v>116</v>
      </c>
      <c r="O141" s="38" t="s">
        <v>116</v>
      </c>
      <c r="P141" s="38" t="s">
        <v>116</v>
      </c>
      <c r="Q141" s="47">
        <f t="shared" si="6"/>
        <v>0</v>
      </c>
      <c r="R141" s="39">
        <f t="shared" si="7"/>
        <v>314</v>
      </c>
      <c r="S141" s="44" t="s">
        <v>116</v>
      </c>
      <c r="T141" s="39" t="s">
        <v>117</v>
      </c>
      <c r="U141" s="48"/>
      <c r="V141" s="48"/>
      <c r="W141" s="21" t="s">
        <v>46</v>
      </c>
      <c r="X141" s="51" t="s">
        <v>118</v>
      </c>
      <c r="Y141" s="53" t="s">
        <v>119</v>
      </c>
    </row>
  </sheetData>
  <sortState ref="A2:X369">
    <sortCondition ref="A2:A369"/>
    <sortCondition ref="C2:C369"/>
    <sortCondition ref="F2:F369" descending="1"/>
  </sortState>
  <conditionalFormatting sqref="X2">
    <cfRule type="cellIs" dxfId="25" priority="676" stopIfTrue="1" operator="notEqual">
      <formula>"拟录取"</formula>
    </cfRule>
    <cfRule type="cellIs" priority="677" stopIfTrue="1" operator="notEqual">
      <formula>"拟录取"</formula>
    </cfRule>
  </conditionalFormatting>
  <conditionalFormatting sqref="X3:X35">
    <cfRule type="cellIs" priority="23" stopIfTrue="1" operator="notEqual">
      <formula>"拟录取"</formula>
    </cfRule>
    <cfRule type="cellIs" dxfId="25" priority="22" stopIfTrue="1" operator="notEqual">
      <formula>"拟录取"</formula>
    </cfRule>
    <cfRule type="cellIs" dxfId="26" priority="21" operator="equal">
      <formula>"候补录取"</formula>
    </cfRule>
  </conditionalFormatting>
  <conditionalFormatting sqref="X36:X49">
    <cfRule type="cellIs" dxfId="27" priority="4" operator="equal">
      <formula>"拟录取"</formula>
    </cfRule>
    <cfRule type="cellIs" priority="3" stopIfTrue="1" operator="notEqual">
      <formula>"拟录取"</formula>
    </cfRule>
    <cfRule type="cellIs" dxfId="25" priority="2" stopIfTrue="1" operator="notEqual">
      <formula>"拟录取"</formula>
    </cfRule>
    <cfRule type="cellIs" dxfId="26" priority="1" operator="equal">
      <formula>"候补录取"</formula>
    </cfRule>
  </conditionalFormatting>
  <conditionalFormatting sqref="X50:X88">
    <cfRule type="cellIs" priority="19" stopIfTrue="1" operator="notEqual">
      <formula>"拟录取"</formula>
    </cfRule>
    <cfRule type="cellIs" dxfId="25" priority="18" stopIfTrue="1" operator="notEqual">
      <formula>"拟录取"</formula>
    </cfRule>
    <cfRule type="cellIs" dxfId="26" priority="17" operator="equal">
      <formula>"候补录取"</formula>
    </cfRule>
  </conditionalFormatting>
  <conditionalFormatting sqref="X89:X106">
    <cfRule type="cellIs" priority="15" stopIfTrue="1" operator="notEqual">
      <formula>"拟录取"</formula>
    </cfRule>
    <cfRule type="cellIs" dxfId="25" priority="14" stopIfTrue="1" operator="notEqual">
      <formula>"拟录取"</formula>
    </cfRule>
    <cfRule type="cellIs" dxfId="26" priority="13" operator="equal">
      <formula>"候补录取"</formula>
    </cfRule>
  </conditionalFormatting>
  <conditionalFormatting sqref="X107:X129">
    <cfRule type="cellIs" priority="11" stopIfTrue="1" operator="notEqual">
      <formula>"拟录取"</formula>
    </cfRule>
    <cfRule type="cellIs" dxfId="25" priority="10" stopIfTrue="1" operator="notEqual">
      <formula>"拟录取"</formula>
    </cfRule>
    <cfRule type="cellIs" dxfId="26" priority="9" operator="equal">
      <formula>"候补录取"</formula>
    </cfRule>
  </conditionalFormatting>
  <conditionalFormatting sqref="X130:X141">
    <cfRule type="cellIs" priority="7" stopIfTrue="1" operator="notEqual">
      <formula>"拟录取"</formula>
    </cfRule>
    <cfRule type="cellIs" dxfId="25" priority="6" stopIfTrue="1" operator="notEqual">
      <formula>"拟录取"</formula>
    </cfRule>
  </conditionalFormatting>
  <conditionalFormatting sqref="X130:X142">
    <cfRule type="cellIs" dxfId="26" priority="5" operator="equal">
      <formula>"候补录取"</formula>
    </cfRule>
  </conditionalFormatting>
  <conditionalFormatting sqref="X2 X143:X1048576">
    <cfRule type="cellIs" dxfId="26" priority="621" operator="equal">
      <formula>"候补录取"</formula>
    </cfRule>
  </conditionalFormatting>
  <conditionalFormatting sqref="X2:Y2 X143:X1048576">
    <cfRule type="cellIs" dxfId="27" priority="679" operator="equal">
      <formula>"拟录取"</formula>
    </cfRule>
  </conditionalFormatting>
  <conditionalFormatting sqref="X3:Y35 Y36:Y49">
    <cfRule type="cellIs" dxfId="27" priority="24" operator="equal">
      <formula>"拟录取"</formula>
    </cfRule>
  </conditionalFormatting>
  <conditionalFormatting sqref="X50:Y88">
    <cfRule type="cellIs" dxfId="27" priority="20" operator="equal">
      <formula>"拟录取"</formula>
    </cfRule>
  </conditionalFormatting>
  <conditionalFormatting sqref="X89:Y106">
    <cfRule type="cellIs" dxfId="27" priority="16" operator="equal">
      <formula>"拟录取"</formula>
    </cfRule>
  </conditionalFormatting>
  <conditionalFormatting sqref="X107:Y129">
    <cfRule type="cellIs" dxfId="27" priority="12" operator="equal">
      <formula>"拟录取"</formula>
    </cfRule>
  </conditionalFormatting>
  <conditionalFormatting sqref="Y130:Y141 X130:X142">
    <cfRule type="cellIs" dxfId="27" priority="8" operator="equal">
      <formula>"拟录取"</formula>
    </cfRule>
  </conditionalFormatting>
  <pageMargins left="0.75" right="0.75" top="1" bottom="1" header="0.5" footer="0.5"/>
  <pageSetup paperSize="1" scale="11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数字产业学院调剂结果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曾冲</cp:lastModifiedBy>
  <dcterms:created xsi:type="dcterms:W3CDTF">2019-03-05T23:06:00Z</dcterms:created>
  <cp:lastPrinted>2021-04-13T21:46:00Z</cp:lastPrinted>
  <dcterms:modified xsi:type="dcterms:W3CDTF">2025-04-11T18:46:13Z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1BC2666BC1EB4738908A956D7A529F29</vt:lpwstr>
  </property>
  <property fmtid="{D5CDD505-2E9C-101B-9397-08002B2CF9AE}" pid="3" name="KSOProductBuildVer">
    <vt:lpwstr>2052-7.2.2.8955</vt:lpwstr>
  </property>
</Properties>
</file>